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封面" sheetId="8" r:id="rId8"/>
  </sheets>
  <definedNames/>
  <calcPr fullCalcOnLoad="1"/>
</workbook>
</file>

<file path=xl/sharedStrings.xml><?xml version="1.0" encoding="utf-8"?>
<sst xmlns="http://schemas.openxmlformats.org/spreadsheetml/2006/main" count="249" uniqueCount="201">
  <si>
    <t>[县级人大换届选举统计报表之一]</t>
  </si>
  <si>
    <t>选 举 委 员 会 组 成、选 民 登 记 和 投 票 选 举 情 况 统 计 报 表</t>
  </si>
  <si>
    <t>行政
区域
名称</t>
  </si>
  <si>
    <t>县级
单位
数</t>
  </si>
  <si>
    <t>选举委员会组成情况</t>
  </si>
  <si>
    <t>行政区域所辖人口数</t>
  </si>
  <si>
    <t>选民登记情况</t>
  </si>
  <si>
    <t>选民参加投票情况</t>
  </si>
  <si>
    <t>选举委员会组成人员总数</t>
  </si>
  <si>
    <t>辞去选举委员会组成人员职务的人数</t>
  </si>
  <si>
    <t>人口
总数</t>
  </si>
  <si>
    <t>18周岁以上人口数</t>
  </si>
  <si>
    <t>列入选民名单人数</t>
  </si>
  <si>
    <t>未列入选民名单人数</t>
  </si>
  <si>
    <t>合计</t>
  </si>
  <si>
    <t>投票站投票数</t>
  </si>
  <si>
    <t>选举大会投票数</t>
  </si>
  <si>
    <t>流动
票箱
投票
数</t>
  </si>
  <si>
    <t>＃委托
投票数</t>
  </si>
  <si>
    <t>男性</t>
  </si>
  <si>
    <t>女性</t>
  </si>
  <si>
    <t>＃外省
市转入
选民人
 数</t>
  </si>
  <si>
    <t>不能行
使选举
权利人
 数</t>
  </si>
  <si>
    <t>停止行
使选举
权利人
 数</t>
  </si>
  <si>
    <t>被剥夺
选举权
利人数</t>
  </si>
  <si>
    <t>没有参
加选民
登记人
数</t>
  </si>
  <si>
    <t>选举
大会
投票
数</t>
  </si>
  <si>
    <t>投票
站投
票数</t>
  </si>
  <si>
    <t xml:space="preserve">     填写统计报表必须符合以下条件,否则相关数据将无法填入,同时电脑将提示填表人对相关数据进行检查核实:</t>
  </si>
  <si>
    <t xml:space="preserve">     第6项=第7项+第8项</t>
  </si>
  <si>
    <t xml:space="preserve">     第9项=第10项+第11项</t>
  </si>
  <si>
    <t xml:space="preserve">     第13项=第14项+第15项+第16项+第17项</t>
  </si>
  <si>
    <t xml:space="preserve">     第18项=第19项+第20项+第21项</t>
  </si>
  <si>
    <t>[县级人大换届选举统计报表之二]</t>
  </si>
  <si>
    <t>选 举 县 级 人 民 代 表 大 会 代 表 情 况 统 计 报 表</t>
  </si>
  <si>
    <t>选区划分及代表名额分配情况</t>
  </si>
  <si>
    <t>推荐代表候选人情况</t>
  </si>
  <si>
    <t>确定正式代表候选人情况</t>
  </si>
  <si>
    <t>介绍
代表
候选
人情
况</t>
  </si>
  <si>
    <t>选区选举情况</t>
  </si>
  <si>
    <t>代表当选情况</t>
  </si>
  <si>
    <t>实选代表人数</t>
  </si>
  <si>
    <t>未选
出人
数</t>
  </si>
  <si>
    <t>代表名额</t>
  </si>
  <si>
    <t>选区
总数</t>
  </si>
  <si>
    <t>#农
村选
区分
配代
表名
额数</t>
  </si>
  <si>
    <t>#农
村选
区数</t>
  </si>
  <si>
    <t>政党
人民
团体
推荐
人数</t>
  </si>
  <si>
    <t>选民
十人
以上
联名
推荐
人数</t>
  </si>
  <si>
    <t>#女性</t>
  </si>
  <si>
    <t>#少数
民族</t>
  </si>
  <si>
    <t>#据
较多
数选
民意
见确
定人
数</t>
  </si>
  <si>
    <t>#通
过预
选确
定人
数</t>
  </si>
  <si>
    <t>与选
民见
面的
候选
人的
人数</t>
  </si>
  <si>
    <t>一次
选举
成功
选区
数</t>
  </si>
  <si>
    <t>再次
投票
选区
数</t>
  </si>
  <si>
    <t>另行
选举
选区
数</t>
  </si>
  <si>
    <t>选举
无效
选区
数</t>
  </si>
  <si>
    <t>政党
人民
团体
推荐
当选
人数</t>
  </si>
  <si>
    <t>选民
十人
以上
联名
推荐
当选
人数</t>
  </si>
  <si>
    <t>非候
选人
当选
人数</t>
  </si>
  <si>
    <t xml:space="preserve">     第11项=第12项+第13项</t>
  </si>
  <si>
    <t xml:space="preserve">     第23项=第24项+第25项+第26项</t>
  </si>
  <si>
    <t>[县级人大换届选举统计报表之三]</t>
  </si>
  <si>
    <t>行
政
区
域
名
称</t>
  </si>
  <si>
    <t>破坏选举情况</t>
  </si>
  <si>
    <t>对破坏选举的制裁情况</t>
  </si>
  <si>
    <t>合
计</t>
  </si>
  <si>
    <t xml:space="preserve">以金钱或者其
他财务贿赂的
</t>
  </si>
  <si>
    <t>以暴力、威
胁、欺骗或者
其他非法手段
的</t>
  </si>
  <si>
    <t>伪造选举文
件、虚报选举
票数等的</t>
  </si>
  <si>
    <t xml:space="preserve">进行压制、
报 复 的
</t>
  </si>
  <si>
    <t>其他</t>
  </si>
  <si>
    <t>被制裁人数</t>
  </si>
  <si>
    <t>当选
无效的</t>
  </si>
  <si>
    <t>给予党纪、政纪处分的</t>
  </si>
  <si>
    <t>给予治安
处 罚 的</t>
  </si>
  <si>
    <t xml:space="preserve">追究刑事
责 任 的
</t>
  </si>
  <si>
    <t>内蒙古</t>
  </si>
  <si>
    <t xml:space="preserve">     第1项=第2项+第3项+第4项+第5项+第6项</t>
  </si>
  <si>
    <t>破 坏 选 举 及 制 裁 破 坏 选 举 情 况 统 计 报 表</t>
  </si>
  <si>
    <t>[县级人大换届选举统计报表之四]</t>
  </si>
  <si>
    <t>县级人民代表大会选举情况统计报表</t>
  </si>
  <si>
    <t>选 举
项 目</t>
  </si>
  <si>
    <t>应选
职数</t>
  </si>
  <si>
    <t>提名候选人情况</t>
  </si>
  <si>
    <t>确定正式候选人情况</t>
  </si>
  <si>
    <t>选举情况</t>
  </si>
  <si>
    <t>选举结果</t>
  </si>
  <si>
    <t>主席团
提  名</t>
  </si>
  <si>
    <t>代表
十人
以上
联合
提名</t>
  </si>
  <si>
    <t>#预选
产生</t>
  </si>
  <si>
    <t>差额
人数</t>
  </si>
  <si>
    <t>实选人数</t>
  </si>
  <si>
    <t>未选出
职  数</t>
  </si>
  <si>
    <t>主席团
提名当
选人数</t>
  </si>
  <si>
    <t>代表十
人以上
联合提
名当选
人  数</t>
  </si>
  <si>
    <t>人
大
常
委
会</t>
  </si>
  <si>
    <t>主　任</t>
  </si>
  <si>
    <t>副主任</t>
  </si>
  <si>
    <t>委 员</t>
  </si>
  <si>
    <t>人
民
政
府</t>
  </si>
  <si>
    <t>正职</t>
  </si>
  <si>
    <t>副职</t>
  </si>
  <si>
    <t>人民法院
 院  长</t>
  </si>
  <si>
    <t>人民检察院
 检察长</t>
  </si>
  <si>
    <t>上一级
人大代表</t>
  </si>
  <si>
    <t xml:space="preserve">     第3项=第4项+第5项</t>
  </si>
  <si>
    <t xml:space="preserve">     第8项=第9项+第10项</t>
  </si>
  <si>
    <t xml:space="preserve">     第14项=第8项-第2项</t>
  </si>
  <si>
    <t xml:space="preserve">     第15项=第16项+第17项+第18项</t>
  </si>
  <si>
    <t>[县级人大换届选举统计报表之五]</t>
  </si>
  <si>
    <t>县级人大代表和国家机关领导人员基本情况统计报表</t>
  </si>
  <si>
    <t>项目</t>
  </si>
  <si>
    <t>实 选
人 数</t>
  </si>
  <si>
    <t>性  别</t>
  </si>
  <si>
    <t>年龄（周岁）</t>
  </si>
  <si>
    <t>政治面貌</t>
  </si>
  <si>
    <t>民族</t>
  </si>
  <si>
    <t>文化程度</t>
  </si>
  <si>
    <t>男</t>
  </si>
  <si>
    <t>女</t>
  </si>
  <si>
    <t>35岁
以下</t>
  </si>
  <si>
    <t>36岁
至
55岁</t>
  </si>
  <si>
    <t>56岁
以上</t>
  </si>
  <si>
    <t>中共
党员</t>
  </si>
  <si>
    <t>民主
党派</t>
  </si>
  <si>
    <t>群众</t>
  </si>
  <si>
    <t>汉族</t>
  </si>
  <si>
    <t>少数
民族</t>
  </si>
  <si>
    <t>研究生
及以上</t>
  </si>
  <si>
    <t>大  学
本  科</t>
  </si>
  <si>
    <t>大专
及
高职</t>
  </si>
  <si>
    <t>中专、
职高及
高中</t>
  </si>
  <si>
    <t>初中
及
以下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</si>
  <si>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</si>
  <si>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</si>
  <si>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</si>
  <si>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</si>
  <si>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</si>
  <si>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</si>
  <si>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</si>
  <si>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</si>
  <si>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</si>
  <si>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</si>
  <si>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</si>
  <si>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</si>
  <si>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</si>
  <si>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人大代表</t>
  </si>
  <si>
    <t>比例(%)</t>
  </si>
  <si>
    <t>——</t>
  </si>
  <si>
    <t>人大常委会</t>
  </si>
  <si>
    <t>主 任</t>
  </si>
  <si>
    <t>正 职</t>
  </si>
  <si>
    <t>副 职</t>
  </si>
  <si>
    <t xml:space="preserve">       填写统计报表必须符合以下条件,否则相关数据将无法填入,同时电脑将提示填表人对相关数据进行检查核实:</t>
  </si>
  <si>
    <t xml:space="preserve">       第2项=第3项+第4项=第5项+第6项+第7项=第11项+第12项=第13项+第14项+第15项+第16项+第17项</t>
  </si>
  <si>
    <t>[县级人大换届选举统计报表之六]</t>
  </si>
  <si>
    <t>县级人民代表大会代表构成情况统计报表</t>
  </si>
  <si>
    <t>行
政
区
域
名
称</t>
  </si>
  <si>
    <t>实
选
代
表
数</t>
  </si>
  <si>
    <t>职业构成情况</t>
  </si>
  <si>
    <t>综合情况</t>
  </si>
  <si>
    <t>公
务
员</t>
  </si>
  <si>
    <t>企业单位负责人</t>
  </si>
  <si>
    <t>事业单位负责人</t>
  </si>
  <si>
    <t>工人</t>
  </si>
  <si>
    <t>农
民</t>
  </si>
  <si>
    <t>#村委会村党支部组成人员</t>
  </si>
  <si>
    <t>专业技术人员</t>
  </si>
  <si>
    <t>解放军和武警</t>
  </si>
  <si>
    <t>其
他</t>
  </si>
  <si>
    <t>领
导
干
部</t>
  </si>
  <si>
    <t>非
公
经
济
人
士</t>
  </si>
  <si>
    <t>归
侨</t>
  </si>
  <si>
    <t xml:space="preserve">连
任
代
表
</t>
  </si>
  <si>
    <t xml:space="preserve">同
任
两
级
以
上
代
表
</t>
  </si>
  <si>
    <t>比例％</t>
  </si>
  <si>
    <t>--</t>
  </si>
  <si>
    <t xml:space="preserve">    填写统计报表必须符合以下条件,否则相关数据将无法填入,同时电脑将提示填表人对相关数据进行检查核实:</t>
  </si>
  <si>
    <t xml:space="preserve">    第2项=第3项+第4项+第5项+第6项+第7项+第9项+第10项+第11项</t>
  </si>
  <si>
    <t>[县级人大换届选举统计报表之七]</t>
  </si>
  <si>
    <t>选 举 县 级 人 大 代 表 经 费 情 况 统 计 报 表</t>
  </si>
  <si>
    <t>选 举 经 费</t>
  </si>
  <si>
    <t>选举经费总数</t>
  </si>
  <si>
    <t>列入本级财政预算</t>
  </si>
  <si>
    <t>中央财政支持</t>
  </si>
  <si>
    <t>省级财政补贴</t>
  </si>
  <si>
    <t>市（州）财政补贴</t>
  </si>
  <si>
    <t>其 他</t>
  </si>
  <si>
    <t>经费（元）</t>
  </si>
  <si>
    <t>县（市、区）数</t>
  </si>
  <si>
    <t>县级人大换届选举统计报表</t>
  </si>
  <si>
    <t>单位:</t>
  </si>
  <si>
    <t>填表人:</t>
  </si>
  <si>
    <t>审核人:</t>
  </si>
  <si>
    <t>联系电话:</t>
  </si>
  <si>
    <t>年</t>
  </si>
  <si>
    <t>月</t>
  </si>
  <si>
    <t>日</t>
  </si>
  <si>
    <t>报表时间: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</si>
</sst>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</numFmts>
  <fonts count="18">
    <font>
      <sz val="12"/>
      <name val="宋体"/>
      <family val="0"/>
    </font>
    <font>
      <sz val="9"/>
      <name val="宋体"/>
      <family val="0"/>
    </font>
    <font>
      <b/>
      <sz val="10.5"/>
      <name val="黑体"/>
      <family val="0"/>
    </font>
    <font>
      <b/>
      <sz val="15.75"/>
      <name val="新宋体"/>
      <family val="3"/>
    </font>
    <font>
      <sz val="12"/>
      <name val="黑体"/>
      <family val="0"/>
    </font>
    <font>
      <sz val="10.5"/>
      <name val="黑体"/>
      <family val="0"/>
    </font>
    <font>
      <b/>
      <sz val="9"/>
      <name val="黑体"/>
      <family val="0"/>
    </font>
    <font>
      <b/>
      <sz val="10.5"/>
      <name val="宋体"/>
      <family val="0"/>
    </font>
    <font>
      <b/>
      <sz val="9"/>
      <name val="宋体"/>
      <family val="0"/>
    </font>
    <font>
      <sz val="10.5"/>
      <name val="楷体_GB2312"/>
      <family val="3"/>
    </font>
    <font>
      <b/>
      <sz val="18"/>
      <name val="宋体"/>
      <family val="0"/>
    </font>
    <font>
      <b/>
      <sz val="14.25"/>
      <name val="宋体"/>
      <family val="0"/>
    </font>
    <font>
      <b/>
      <sz val="15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sz val="48"/>
      <name val="黑体"/>
      <family val="0"/>
    </font>
    <font>
      <sz val="24"/>
      <name val="楷体_GB2312"/>
      <family val="3"/>
    </font>
    <font>
      <sz val="21.75"/>
      <name val="楷体_GB2312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37" fontId="8" fillId="0" borderId="2" xfId="0" applyNumberFormat="1" applyFont="1" applyBorder="1" applyAlignment="1">
      <alignment horizontal="center" vertical="center" wrapText="1"/>
    </xf>
    <xf numFmtId="37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6" fontId="7" fillId="0" borderId="3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textRotation="255" wrapText="1"/>
    </xf>
    <xf numFmtId="176" fontId="8" fillId="0" borderId="3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37" fontId="8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textRotation="255" wrapText="1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37" fontId="1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176" fontId="17" fillId="0" borderId="0" xfId="0" applyNumberFormat="1" applyFont="1" applyAlignment="1">
      <alignment/>
    </xf>
    <xf numFmtId="37" fontId="1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0" fillId="0" borderId="5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/>
    </xf>
    <xf numFmtId="49" fontId="2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1" fillId="0" borderId="3" xfId="0" applyFont="1" applyBorder="1" applyAlignment="1">
      <alignment/>
    </xf>
    <xf numFmtId="49" fontId="6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37" fontId="9" fillId="0" borderId="0" xfId="0" applyNumberFormat="1" applyFont="1" applyAlignment="1">
      <alignment vertical="center" wrapText="1"/>
    </xf>
    <xf numFmtId="37" fontId="1" fillId="0" borderId="0" xfId="0" applyNumberFormat="1" applyFont="1" applyAlignment="1">
      <alignment vertical="top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0" fontId="12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textRotation="255" wrapText="1"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/>
    </xf>
    <xf numFmtId="176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49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49" fontId="16" fillId="0" borderId="4" xfId="0" applyNumberFormat="1" applyFont="1" applyBorder="1" applyAlignment="1">
      <alignment horizontal="left" wrapText="1"/>
    </xf>
    <xf numFmtId="0" fontId="17" fillId="0" borderId="4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workbookViewId="0" topLeftCell="A1">
      <selection activeCell="A1" sqref="A1:V1"/>
    </sheetView>
  </sheetViews>
  <sheetFormatPr defaultColWidth="9.00390625" defaultRowHeight="15" customHeight="1"/>
  <cols>
    <col min="1" max="1" width="5.375" style="0" customWidth="1"/>
    <col min="2" max="2" width="7.125" style="0" customWidth="1"/>
    <col min="3" max="5" width="5.625" style="0" customWidth="1"/>
    <col min="6" max="6" width="7.25390625" style="0" customWidth="1"/>
    <col min="7" max="8" width="5.625" style="0" customWidth="1"/>
    <col min="9" max="9" width="7.125" style="0" customWidth="1"/>
    <col min="10" max="12" width="5.625" style="0" customWidth="1"/>
    <col min="13" max="13" width="6.50390625" style="0" customWidth="1"/>
    <col min="14" max="17" width="5.625" style="0" customWidth="1"/>
    <col min="18" max="18" width="6.50390625" style="0" customWidth="1"/>
    <col min="19" max="21" width="5.625" style="0" customWidth="1"/>
    <col min="22" max="22" width="6.375" style="0" customWidth="1"/>
    <col min="23" max="16384" width="7.50390625" style="1" customWidth="1"/>
  </cols>
  <sheetData>
    <row r="1" spans="1:22" ht="35.25" customHeight="1">
      <c r="A1" s="41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51.75" customHeight="1">
      <c r="A2" s="42" t="s">
        <v>1</v>
      </c>
      <c r="B2" s="43"/>
      <c r="C2" s="44"/>
      <c r="D2" s="44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46.5" customHeight="1">
      <c r="A3" s="45" t="s">
        <v>2</v>
      </c>
      <c r="B3" s="47" t="s">
        <v>3</v>
      </c>
      <c r="C3" s="47" t="s">
        <v>4</v>
      </c>
      <c r="D3" s="49"/>
      <c r="E3" s="47" t="s">
        <v>5</v>
      </c>
      <c r="F3" s="50"/>
      <c r="G3" s="50"/>
      <c r="H3" s="50"/>
      <c r="I3" s="47" t="s">
        <v>6</v>
      </c>
      <c r="J3" s="51"/>
      <c r="K3" s="51"/>
      <c r="L3" s="51"/>
      <c r="M3" s="51"/>
      <c r="N3" s="51"/>
      <c r="O3" s="51"/>
      <c r="P3" s="51"/>
      <c r="Q3" s="51"/>
      <c r="R3" s="47" t="s">
        <v>7</v>
      </c>
      <c r="S3" s="51"/>
      <c r="T3" s="51"/>
      <c r="U3" s="51"/>
      <c r="V3" s="51"/>
    </row>
    <row r="4" spans="1:22" ht="40.5" customHeight="1">
      <c r="A4" s="46"/>
      <c r="B4" s="48"/>
      <c r="C4" s="39" t="s">
        <v>8</v>
      </c>
      <c r="D4" s="39" t="s">
        <v>9</v>
      </c>
      <c r="E4" s="39" t="s">
        <v>10</v>
      </c>
      <c r="F4" s="39" t="s">
        <v>11</v>
      </c>
      <c r="G4" s="40"/>
      <c r="H4" s="40"/>
      <c r="I4" s="39" t="s">
        <v>12</v>
      </c>
      <c r="J4" s="39"/>
      <c r="K4" s="39"/>
      <c r="L4" s="39"/>
      <c r="M4" s="39" t="s">
        <v>13</v>
      </c>
      <c r="N4" s="40"/>
      <c r="O4" s="40"/>
      <c r="P4" s="40"/>
      <c r="Q4" s="40"/>
      <c r="R4" s="39" t="s">
        <v>14</v>
      </c>
      <c r="S4" s="39" t="s">
        <v>15</v>
      </c>
      <c r="T4" s="39" t="s">
        <v>16</v>
      </c>
      <c r="U4" s="39" t="s">
        <v>17</v>
      </c>
      <c r="V4" s="39" t="s">
        <v>18</v>
      </c>
    </row>
    <row r="5" spans="1:22" ht="65.25" customHeight="1">
      <c r="A5" s="46"/>
      <c r="B5" s="48"/>
      <c r="C5" s="33"/>
      <c r="D5" s="33"/>
      <c r="E5" s="40"/>
      <c r="F5" s="3" t="s">
        <v>14</v>
      </c>
      <c r="G5" s="3" t="s">
        <v>19</v>
      </c>
      <c r="H5" s="3" t="s">
        <v>20</v>
      </c>
      <c r="I5" s="3" t="s">
        <v>14</v>
      </c>
      <c r="J5" s="3" t="s">
        <v>19</v>
      </c>
      <c r="K5" s="3" t="s">
        <v>20</v>
      </c>
      <c r="L5" s="3" t="s">
        <v>21</v>
      </c>
      <c r="M5" s="3" t="s">
        <v>14</v>
      </c>
      <c r="N5" s="3" t="s">
        <v>22</v>
      </c>
      <c r="O5" s="3" t="s">
        <v>23</v>
      </c>
      <c r="P5" s="3" t="s">
        <v>24</v>
      </c>
      <c r="Q5" s="3" t="s">
        <v>25</v>
      </c>
      <c r="R5" s="39" t="s">
        <v>14</v>
      </c>
      <c r="S5" s="39" t="s">
        <v>26</v>
      </c>
      <c r="T5" s="39" t="s">
        <v>27</v>
      </c>
      <c r="U5" s="39" t="s">
        <v>17</v>
      </c>
      <c r="V5" s="39" t="s">
        <v>18</v>
      </c>
    </row>
    <row r="6" spans="1:22" ht="41.25" customHeigh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</row>
    <row r="7" spans="1:22" ht="44.25" customHeight="1">
      <c r="A7" s="9"/>
      <c r="B7" s="5"/>
      <c r="C7" s="5"/>
      <c r="D7" s="5"/>
      <c r="E7" s="5"/>
      <c r="F7" s="4">
        <f>SUM(G7,H7)</f>
        <v>0</v>
      </c>
      <c r="G7" s="5"/>
      <c r="H7" s="5"/>
      <c r="I7" s="4">
        <f>SUM(J7,K7)</f>
        <v>0</v>
      </c>
      <c r="J7" s="5"/>
      <c r="K7" s="5"/>
      <c r="L7" s="5"/>
      <c r="M7" s="4">
        <f>SUM(N7,O7,P7,Q7)</f>
        <v>0</v>
      </c>
      <c r="N7" s="5"/>
      <c r="O7" s="5"/>
      <c r="P7" s="5"/>
      <c r="Q7" s="5"/>
      <c r="R7" s="4">
        <f>SUM(S7,T7,U7)</f>
        <v>0</v>
      </c>
      <c r="S7" s="5"/>
      <c r="T7" s="5"/>
      <c r="U7" s="5"/>
      <c r="V7" s="5"/>
    </row>
    <row r="8" spans="1:22" ht="18.75" customHeight="1">
      <c r="A8" s="37" t="s">
        <v>28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8.75" customHeight="1">
      <c r="A9" s="37" t="s">
        <v>29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8.75" customHeight="1">
      <c r="A10" s="37" t="s">
        <v>30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18.75" customHeight="1">
      <c r="A11" s="37" t="s">
        <v>31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18.75" customHeight="1">
      <c r="A12" s="37" t="s">
        <v>32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</sheetData>
  <sheetProtection sheet="1" objects="1" scenarios="1"/>
  <protectedRanges>
    <protectedRange sqref="S7:V7" name="区域5"/>
    <protectedRange sqref="J7:L7" name="区域3"/>
    <protectedRange sqref="A7:E7" name="区域1"/>
    <protectedRange sqref="G7:H7" name="区域2"/>
    <protectedRange sqref="N7:Q7" name="区域4"/>
  </protectedRanges>
  <mergeCells count="24">
    <mergeCell ref="A1:V1"/>
    <mergeCell ref="A2:V2"/>
    <mergeCell ref="A3:A5"/>
    <mergeCell ref="B3:B5"/>
    <mergeCell ref="C3:D3"/>
    <mergeCell ref="E3:H3"/>
    <mergeCell ref="I3:Q3"/>
    <mergeCell ref="R3:V3"/>
    <mergeCell ref="C4:C5"/>
    <mergeCell ref="D4:D5"/>
    <mergeCell ref="E4:E5"/>
    <mergeCell ref="F4:H4"/>
    <mergeCell ref="I4:L4"/>
    <mergeCell ref="M4:Q4"/>
    <mergeCell ref="A11:V11"/>
    <mergeCell ref="A12:V12"/>
    <mergeCell ref="V4:V5"/>
    <mergeCell ref="A8:V8"/>
    <mergeCell ref="A9:V9"/>
    <mergeCell ref="A10:V10"/>
    <mergeCell ref="R4:R5"/>
    <mergeCell ref="S4:S5"/>
    <mergeCell ref="T4:T5"/>
    <mergeCell ref="U4:U5"/>
  </mergeCells>
  <printOptions/>
  <pageMargins left="0.4" right="0.32" top="0.55" bottom="0.7" header="0.38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A1">
      <selection activeCell="A1" sqref="A1:AA1"/>
    </sheetView>
  </sheetViews>
  <sheetFormatPr defaultColWidth="9.00390625" defaultRowHeight="15" customHeight="1"/>
  <cols>
    <col min="1" max="1" width="5.50390625" style="0" customWidth="1"/>
    <col min="2" max="2" width="4.25390625" style="0" customWidth="1"/>
    <col min="3" max="27" width="5.00390625" style="0" customWidth="1"/>
    <col min="28" max="16384" width="7.50390625" style="1" customWidth="1"/>
  </cols>
  <sheetData>
    <row r="1" spans="1:27" ht="27.75" customHeight="1">
      <c r="A1" s="41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60.75" customHeight="1">
      <c r="A2" s="3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ht="30.75" customHeight="1">
      <c r="A3" s="35" t="s">
        <v>2</v>
      </c>
      <c r="B3" s="31" t="s">
        <v>35</v>
      </c>
      <c r="C3" s="31"/>
      <c r="D3" s="31"/>
      <c r="E3" s="31"/>
      <c r="F3" s="31" t="s">
        <v>36</v>
      </c>
      <c r="G3" s="31"/>
      <c r="H3" s="31"/>
      <c r="I3" s="31"/>
      <c r="J3" s="31"/>
      <c r="K3" s="31" t="s">
        <v>37</v>
      </c>
      <c r="L3" s="31"/>
      <c r="M3" s="31"/>
      <c r="N3" s="31"/>
      <c r="O3" s="31"/>
      <c r="P3" s="31"/>
      <c r="Q3" s="31"/>
      <c r="R3" s="31" t="s">
        <v>38</v>
      </c>
      <c r="S3" s="31" t="s">
        <v>39</v>
      </c>
      <c r="T3" s="31"/>
      <c r="U3" s="31"/>
      <c r="V3" s="31"/>
      <c r="W3" s="31" t="s">
        <v>40</v>
      </c>
      <c r="X3" s="31"/>
      <c r="Y3" s="31"/>
      <c r="Z3" s="31"/>
      <c r="AA3" s="31"/>
    </row>
    <row r="4" spans="1:27" ht="33.75" customHeight="1">
      <c r="A4" s="36"/>
      <c r="B4" s="33"/>
      <c r="C4" s="33"/>
      <c r="D4" s="33"/>
      <c r="E4" s="32"/>
      <c r="F4" s="5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9" t="s">
        <v>41</v>
      </c>
      <c r="X4" s="39"/>
      <c r="Y4" s="39"/>
      <c r="Z4" s="39"/>
      <c r="AA4" s="39" t="s">
        <v>42</v>
      </c>
    </row>
    <row r="5" spans="1:27" ht="81.75" customHeight="1">
      <c r="A5" s="36"/>
      <c r="B5" s="3" t="s">
        <v>43</v>
      </c>
      <c r="C5" s="3" t="s">
        <v>44</v>
      </c>
      <c r="D5" s="3" t="s">
        <v>45</v>
      </c>
      <c r="E5" s="3" t="s">
        <v>46</v>
      </c>
      <c r="F5" s="10" t="s">
        <v>14</v>
      </c>
      <c r="G5" s="3" t="s">
        <v>47</v>
      </c>
      <c r="H5" s="3" t="s">
        <v>48</v>
      </c>
      <c r="I5" s="3" t="s">
        <v>49</v>
      </c>
      <c r="J5" s="3" t="s">
        <v>50</v>
      </c>
      <c r="K5" s="10" t="s">
        <v>14</v>
      </c>
      <c r="L5" s="3" t="s">
        <v>47</v>
      </c>
      <c r="M5" s="3" t="s">
        <v>48</v>
      </c>
      <c r="N5" s="3" t="s">
        <v>51</v>
      </c>
      <c r="O5" s="3" t="s">
        <v>52</v>
      </c>
      <c r="P5" s="3" t="s">
        <v>49</v>
      </c>
      <c r="Q5" s="3" t="s">
        <v>50</v>
      </c>
      <c r="R5" s="3" t="s">
        <v>53</v>
      </c>
      <c r="S5" s="3" t="s">
        <v>54</v>
      </c>
      <c r="T5" s="3" t="s">
        <v>55</v>
      </c>
      <c r="U5" s="3" t="s">
        <v>56</v>
      </c>
      <c r="V5" s="3" t="s">
        <v>57</v>
      </c>
      <c r="W5" s="10" t="s">
        <v>14</v>
      </c>
      <c r="X5" s="3" t="s">
        <v>58</v>
      </c>
      <c r="Y5" s="3" t="s">
        <v>59</v>
      </c>
      <c r="Z5" s="3" t="s">
        <v>60</v>
      </c>
      <c r="AA5" s="39"/>
    </row>
    <row r="6" spans="1:27" ht="45.75" customHeigh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</row>
    <row r="7" spans="1:27" ht="43.5" customHeight="1">
      <c r="A7" s="9"/>
      <c r="B7" s="5"/>
      <c r="C7" s="5"/>
      <c r="D7" s="5"/>
      <c r="E7" s="5"/>
      <c r="F7" s="4">
        <f>SUM(G7,H7)</f>
        <v>0</v>
      </c>
      <c r="G7" s="5"/>
      <c r="H7" s="5"/>
      <c r="I7" s="5"/>
      <c r="J7" s="5"/>
      <c r="K7" s="4">
        <f>SUM(L7,M7)</f>
        <v>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">
        <f>SUM(X7,Y7,Z7)</f>
        <v>0</v>
      </c>
      <c r="X7" s="5"/>
      <c r="Y7" s="5"/>
      <c r="Z7" s="5"/>
      <c r="AA7" s="5"/>
    </row>
    <row r="8" spans="1:27" ht="24.75" customHeight="1">
      <c r="A8" s="37" t="s">
        <v>28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24.75" customHeight="1">
      <c r="A9" s="37" t="s">
        <v>29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24.75" customHeight="1">
      <c r="A10" s="37" t="s">
        <v>61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24.75" customHeight="1">
      <c r="A11" s="37" t="s">
        <v>62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</sheetData>
  <sheetProtection sheet="1" objects="1" scenarios="1"/>
  <protectedRanges>
    <protectedRange sqref="X7:AA7" name="区域4"/>
    <protectedRange sqref="G7:J7" name="区域2"/>
    <protectedRange sqref="A7:E7" name="区域1"/>
    <protectedRange sqref="L7:V7" name="区域3"/>
  </protectedRanges>
  <mergeCells count="15">
    <mergeCell ref="A1:AA1"/>
    <mergeCell ref="A2:AA2"/>
    <mergeCell ref="A3:A5"/>
    <mergeCell ref="B3:E4"/>
    <mergeCell ref="F3:J4"/>
    <mergeCell ref="K3:Q4"/>
    <mergeCell ref="R3:R4"/>
    <mergeCell ref="S3:V4"/>
    <mergeCell ref="W3:AA3"/>
    <mergeCell ref="W4:Z4"/>
    <mergeCell ref="A11:AA11"/>
    <mergeCell ref="AA4:AA5"/>
    <mergeCell ref="A8:AA8"/>
    <mergeCell ref="A9:AA9"/>
    <mergeCell ref="A10:AA10"/>
  </mergeCells>
  <printOptions/>
  <pageMargins left="0.23" right="0.15" top="0.53" bottom="0.62" header="0.32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B1">
      <selection activeCell="B1" sqref="B1:K1"/>
    </sheetView>
  </sheetViews>
  <sheetFormatPr defaultColWidth="9.00390625" defaultRowHeight="15" customHeight="1"/>
  <cols>
    <col min="1" max="1" width="0.12890625" style="0" customWidth="1"/>
    <col min="2" max="2" width="13.875" style="0" customWidth="1"/>
    <col min="3" max="6" width="12.625" style="0" customWidth="1"/>
    <col min="7" max="7" width="12.625" style="1" customWidth="1"/>
    <col min="8" max="11" width="12.625" style="0" customWidth="1"/>
    <col min="12" max="16384" width="7.50390625" style="1" customWidth="1"/>
  </cols>
  <sheetData>
    <row r="1" spans="1:11" ht="30.75" customHeight="1">
      <c r="A1" s="1"/>
      <c r="B1" s="41" t="s">
        <v>63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ht="42.75" customHeight="1">
      <c r="A2" s="13"/>
      <c r="B2" s="55" t="s">
        <v>80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30" customHeight="1">
      <c r="A3" s="45" t="s">
        <v>64</v>
      </c>
      <c r="B3" s="45" t="s">
        <v>65</v>
      </c>
      <c r="C3" s="47"/>
      <c r="D3" s="47"/>
      <c r="E3" s="47"/>
      <c r="F3" s="47"/>
      <c r="G3" s="49"/>
      <c r="H3" s="47" t="s">
        <v>66</v>
      </c>
      <c r="I3" s="31"/>
      <c r="J3" s="31"/>
      <c r="K3" s="31"/>
    </row>
    <row r="4" spans="1:11" ht="27.75" customHeight="1">
      <c r="A4" s="56"/>
      <c r="B4" s="36" t="s">
        <v>67</v>
      </c>
      <c r="C4" s="39" t="s">
        <v>68</v>
      </c>
      <c r="D4" s="39" t="s">
        <v>69</v>
      </c>
      <c r="E4" s="39" t="s">
        <v>70</v>
      </c>
      <c r="F4" s="39" t="s">
        <v>71</v>
      </c>
      <c r="G4" s="53" t="s">
        <v>72</v>
      </c>
      <c r="H4" s="39" t="s">
        <v>73</v>
      </c>
      <c r="I4" s="39"/>
      <c r="J4" s="39"/>
      <c r="K4" s="39" t="s">
        <v>74</v>
      </c>
    </row>
    <row r="5" spans="1:11" ht="73.5" customHeight="1">
      <c r="A5" s="56"/>
      <c r="B5" s="36"/>
      <c r="C5" s="39"/>
      <c r="D5" s="39"/>
      <c r="E5" s="39"/>
      <c r="F5" s="39"/>
      <c r="G5" s="54"/>
      <c r="H5" s="3" t="s">
        <v>75</v>
      </c>
      <c r="I5" s="3" t="s">
        <v>76</v>
      </c>
      <c r="J5" s="3" t="s">
        <v>77</v>
      </c>
      <c r="K5" s="39"/>
    </row>
    <row r="6" spans="1:11" ht="39.75" customHeight="1">
      <c r="A6" s="56"/>
      <c r="B6" s="7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</row>
    <row r="7" spans="1:11" ht="39.75" customHeight="1">
      <c r="A7" s="9" t="s">
        <v>78</v>
      </c>
      <c r="B7" s="14">
        <f>INT(C7)+INT(D7)+INT(E7)+INT(F7)+INT(G7)</f>
        <v>0</v>
      </c>
      <c r="C7" s="30"/>
      <c r="D7" s="30"/>
      <c r="E7" s="30"/>
      <c r="F7" s="30"/>
      <c r="G7" s="30"/>
      <c r="H7" s="30"/>
      <c r="I7" s="30"/>
      <c r="J7" s="30"/>
      <c r="K7" s="30"/>
    </row>
    <row r="8" spans="1:11" ht="23.25" customHeight="1">
      <c r="A8" s="15"/>
      <c r="B8" s="37" t="s">
        <v>28</v>
      </c>
      <c r="C8" s="38"/>
      <c r="D8" s="38"/>
      <c r="E8" s="38"/>
      <c r="F8" s="38"/>
      <c r="G8" s="38"/>
      <c r="H8" s="38"/>
      <c r="I8" s="38"/>
      <c r="J8" s="38"/>
      <c r="K8" s="38"/>
    </row>
    <row r="9" spans="1:11" ht="15" customHeight="1">
      <c r="A9" s="15"/>
      <c r="B9" s="37" t="s">
        <v>79</v>
      </c>
      <c r="C9" s="38"/>
      <c r="D9" s="38"/>
      <c r="E9" s="38"/>
      <c r="F9" s="38"/>
      <c r="G9" s="38"/>
      <c r="H9" s="38"/>
      <c r="I9" s="38"/>
      <c r="J9" s="38"/>
      <c r="K9" s="38"/>
    </row>
  </sheetData>
  <sheetProtection sheet="1" objects="1" scenarios="1"/>
  <protectedRanges>
    <protectedRange sqref="C7:K7" name="区域1"/>
  </protectedRanges>
  <mergeCells count="15">
    <mergeCell ref="B1:K1"/>
    <mergeCell ref="B2:K2"/>
    <mergeCell ref="A3:A6"/>
    <mergeCell ref="B3:G3"/>
    <mergeCell ref="H3:K3"/>
    <mergeCell ref="B4:B5"/>
    <mergeCell ref="C4:C5"/>
    <mergeCell ref="D4:D5"/>
    <mergeCell ref="E4:E5"/>
    <mergeCell ref="F4:F5"/>
    <mergeCell ref="B9:K9"/>
    <mergeCell ref="G4:G5"/>
    <mergeCell ref="H4:J4"/>
    <mergeCell ref="K4:K5"/>
    <mergeCell ref="B8:K8"/>
  </mergeCells>
  <printOptions/>
  <pageMargins left="0.4" right="0.4" top="0.74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B1">
      <selection activeCell="B1" sqref="B1:U1"/>
    </sheetView>
  </sheetViews>
  <sheetFormatPr defaultColWidth="9.00390625" defaultRowHeight="15" customHeight="1"/>
  <cols>
    <col min="1" max="1" width="0.12890625" style="0" customWidth="1"/>
    <col min="2" max="2" width="4.375" style="0" customWidth="1"/>
    <col min="3" max="3" width="6.25390625" style="0" customWidth="1"/>
    <col min="4" max="4" width="6.00390625" style="0" customWidth="1"/>
    <col min="5" max="5" width="5.875" style="0" customWidth="1"/>
    <col min="6" max="6" width="7.50390625" style="1" customWidth="1"/>
    <col min="7" max="7" width="4.875" style="0" customWidth="1"/>
    <col min="8" max="8" width="7.50390625" style="0" customWidth="1"/>
    <col min="9" max="9" width="7.50390625" style="1" customWidth="1"/>
    <col min="10" max="10" width="6.00390625" style="0" customWidth="1"/>
    <col min="11" max="11" width="7.50390625" style="1" customWidth="1"/>
    <col min="12" max="12" width="4.875" style="0" customWidth="1"/>
    <col min="13" max="13" width="6.625" style="0" customWidth="1"/>
    <col min="14" max="14" width="7.50390625" style="0" customWidth="1"/>
    <col min="15" max="15" width="6.625" style="0" customWidth="1"/>
    <col min="16" max="16" width="4.875" style="0" customWidth="1"/>
    <col min="17" max="17" width="8.50390625" style="0" customWidth="1"/>
    <col min="18" max="16384" width="7.50390625" style="1" customWidth="1"/>
  </cols>
  <sheetData>
    <row r="1" spans="1:21" ht="26.25" customHeight="1">
      <c r="A1" s="1"/>
      <c r="B1" s="41" t="s">
        <v>81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39" customHeight="1">
      <c r="A2" s="1"/>
      <c r="B2" s="42" t="s">
        <v>82</v>
      </c>
      <c r="C2" s="6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4.75" customHeight="1">
      <c r="A3" s="45" t="s">
        <v>64</v>
      </c>
      <c r="B3" s="45" t="s">
        <v>83</v>
      </c>
      <c r="C3" s="47"/>
      <c r="D3" s="47" t="s">
        <v>84</v>
      </c>
      <c r="E3" s="47" t="s">
        <v>85</v>
      </c>
      <c r="F3" s="47"/>
      <c r="G3" s="47"/>
      <c r="H3" s="47" t="s">
        <v>36</v>
      </c>
      <c r="I3" s="47"/>
      <c r="J3" s="47" t="s">
        <v>86</v>
      </c>
      <c r="K3" s="47"/>
      <c r="L3" s="47"/>
      <c r="M3" s="47"/>
      <c r="N3" s="47"/>
      <c r="O3" s="47"/>
      <c r="P3" s="2" t="s">
        <v>87</v>
      </c>
      <c r="Q3" s="47" t="s">
        <v>88</v>
      </c>
      <c r="R3" s="66"/>
      <c r="S3" s="66"/>
      <c r="T3" s="66"/>
      <c r="U3" s="66"/>
    </row>
    <row r="4" spans="1:21" ht="23.25" customHeight="1">
      <c r="A4" s="65"/>
      <c r="B4" s="59"/>
      <c r="C4" s="60"/>
      <c r="D4" s="60"/>
      <c r="E4" s="39" t="s">
        <v>14</v>
      </c>
      <c r="F4" s="39" t="s">
        <v>89</v>
      </c>
      <c r="G4" s="39" t="s">
        <v>90</v>
      </c>
      <c r="H4" s="39" t="s">
        <v>49</v>
      </c>
      <c r="I4" s="39" t="s">
        <v>50</v>
      </c>
      <c r="J4" s="39" t="s">
        <v>14</v>
      </c>
      <c r="K4" s="39" t="s">
        <v>89</v>
      </c>
      <c r="L4" s="39" t="s">
        <v>90</v>
      </c>
      <c r="M4" s="39" t="s">
        <v>91</v>
      </c>
      <c r="N4" s="39" t="s">
        <v>49</v>
      </c>
      <c r="O4" s="39" t="s">
        <v>50</v>
      </c>
      <c r="P4" s="39" t="s">
        <v>92</v>
      </c>
      <c r="Q4" s="39" t="s">
        <v>93</v>
      </c>
      <c r="R4" s="39"/>
      <c r="S4" s="39"/>
      <c r="T4" s="39"/>
      <c r="U4" s="39" t="s">
        <v>94</v>
      </c>
    </row>
    <row r="5" spans="1:21" ht="57" customHeight="1">
      <c r="A5" s="65"/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3" t="s">
        <v>14</v>
      </c>
      <c r="R5" s="3" t="s">
        <v>95</v>
      </c>
      <c r="S5" s="3" t="s">
        <v>96</v>
      </c>
      <c r="T5" s="3" t="s">
        <v>60</v>
      </c>
      <c r="U5" s="60"/>
    </row>
    <row r="6" spans="1:21" ht="30" customHeight="1">
      <c r="A6" s="65"/>
      <c r="B6" s="59">
        <v>1</v>
      </c>
      <c r="C6" s="60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</row>
    <row r="7" spans="1:21" ht="22.5" customHeight="1">
      <c r="A7" s="61" t="s">
        <v>78</v>
      </c>
      <c r="B7" s="36" t="s">
        <v>97</v>
      </c>
      <c r="C7" s="3" t="s">
        <v>98</v>
      </c>
      <c r="D7" s="5"/>
      <c r="E7" s="4">
        <f aca="true" t="shared" si="0" ref="E7:E14">SUM(F7,G7)</f>
        <v>0</v>
      </c>
      <c r="F7" s="5"/>
      <c r="G7" s="5"/>
      <c r="H7" s="5"/>
      <c r="I7" s="5"/>
      <c r="J7" s="4">
        <f aca="true" t="shared" si="1" ref="J7:J14">SUM(K7,L7)</f>
        <v>0</v>
      </c>
      <c r="K7" s="5"/>
      <c r="L7" s="5"/>
      <c r="M7" s="5"/>
      <c r="N7" s="5"/>
      <c r="O7" s="5"/>
      <c r="P7" s="4">
        <f aca="true" t="shared" si="2" ref="P7:P14">J7-D7</f>
        <v>0</v>
      </c>
      <c r="Q7" s="4">
        <f aca="true" t="shared" si="3" ref="Q7:Q14">SUM(R7,S7,T7)</f>
        <v>0</v>
      </c>
      <c r="R7" s="5"/>
      <c r="S7" s="5"/>
      <c r="T7" s="5"/>
      <c r="U7" s="5"/>
    </row>
    <row r="8" spans="1:21" ht="27.75" customHeight="1">
      <c r="A8" s="62"/>
      <c r="B8" s="63"/>
      <c r="C8" s="3" t="s">
        <v>99</v>
      </c>
      <c r="D8" s="5"/>
      <c r="E8" s="4">
        <f t="shared" si="0"/>
        <v>0</v>
      </c>
      <c r="F8" s="5"/>
      <c r="G8" s="5"/>
      <c r="H8" s="5"/>
      <c r="I8" s="5"/>
      <c r="J8" s="4">
        <f t="shared" si="1"/>
        <v>0</v>
      </c>
      <c r="K8" s="5"/>
      <c r="L8" s="5"/>
      <c r="M8" s="5"/>
      <c r="N8" s="5"/>
      <c r="O8" s="5"/>
      <c r="P8" s="4">
        <f t="shared" si="2"/>
        <v>0</v>
      </c>
      <c r="Q8" s="4">
        <f t="shared" si="3"/>
        <v>0</v>
      </c>
      <c r="R8" s="5"/>
      <c r="S8" s="5"/>
      <c r="T8" s="5"/>
      <c r="U8" s="5"/>
    </row>
    <row r="9" spans="1:21" ht="26.25" customHeight="1">
      <c r="A9" s="62"/>
      <c r="B9" s="36"/>
      <c r="C9" s="3" t="s">
        <v>100</v>
      </c>
      <c r="D9" s="5"/>
      <c r="E9" s="4">
        <f t="shared" si="0"/>
        <v>0</v>
      </c>
      <c r="F9" s="5"/>
      <c r="G9" s="5"/>
      <c r="H9" s="5"/>
      <c r="I9" s="5"/>
      <c r="J9" s="4">
        <f t="shared" si="1"/>
        <v>0</v>
      </c>
      <c r="K9" s="5"/>
      <c r="L9" s="5"/>
      <c r="M9" s="5"/>
      <c r="N9" s="5"/>
      <c r="O9" s="5"/>
      <c r="P9" s="4">
        <f t="shared" si="2"/>
        <v>0</v>
      </c>
      <c r="Q9" s="4">
        <f t="shared" si="3"/>
        <v>0</v>
      </c>
      <c r="R9" s="5"/>
      <c r="S9" s="5"/>
      <c r="T9" s="5"/>
      <c r="U9" s="5"/>
    </row>
    <row r="10" spans="1:21" ht="22.5" customHeight="1">
      <c r="A10" s="62"/>
      <c r="B10" s="36" t="s">
        <v>101</v>
      </c>
      <c r="C10" s="3" t="s">
        <v>102</v>
      </c>
      <c r="D10" s="5"/>
      <c r="E10" s="4">
        <f t="shared" si="0"/>
        <v>0</v>
      </c>
      <c r="F10" s="5"/>
      <c r="G10" s="5"/>
      <c r="H10" s="5"/>
      <c r="I10" s="5"/>
      <c r="J10" s="4">
        <f t="shared" si="1"/>
        <v>0</v>
      </c>
      <c r="K10" s="5"/>
      <c r="L10" s="5"/>
      <c r="M10" s="5"/>
      <c r="N10" s="5"/>
      <c r="O10" s="5"/>
      <c r="P10" s="4">
        <f t="shared" si="2"/>
        <v>0</v>
      </c>
      <c r="Q10" s="4">
        <f t="shared" si="3"/>
        <v>0</v>
      </c>
      <c r="R10" s="5"/>
      <c r="S10" s="5"/>
      <c r="T10" s="5"/>
      <c r="U10" s="5"/>
    </row>
    <row r="11" spans="1:21" ht="22.5" customHeight="1">
      <c r="A11" s="62"/>
      <c r="B11" s="36"/>
      <c r="C11" s="3" t="s">
        <v>103</v>
      </c>
      <c r="D11" s="5"/>
      <c r="E11" s="4">
        <f t="shared" si="0"/>
        <v>0</v>
      </c>
      <c r="F11" s="5"/>
      <c r="G11" s="5"/>
      <c r="H11" s="5"/>
      <c r="I11" s="5"/>
      <c r="J11" s="4">
        <f t="shared" si="1"/>
        <v>0</v>
      </c>
      <c r="K11" s="5"/>
      <c r="L11" s="5"/>
      <c r="M11" s="5"/>
      <c r="N11" s="5"/>
      <c r="O11" s="5"/>
      <c r="P11" s="4">
        <f t="shared" si="2"/>
        <v>0</v>
      </c>
      <c r="Q11" s="4">
        <f t="shared" si="3"/>
        <v>0</v>
      </c>
      <c r="R11" s="5"/>
      <c r="S11" s="5"/>
      <c r="T11" s="5"/>
      <c r="U11" s="5"/>
    </row>
    <row r="12" spans="1:21" ht="22.5" customHeight="1">
      <c r="A12" s="62"/>
      <c r="B12" s="36" t="s">
        <v>104</v>
      </c>
      <c r="C12" s="33"/>
      <c r="D12" s="5"/>
      <c r="E12" s="4">
        <f t="shared" si="0"/>
        <v>0</v>
      </c>
      <c r="F12" s="5"/>
      <c r="G12" s="5"/>
      <c r="H12" s="5"/>
      <c r="I12" s="5"/>
      <c r="J12" s="4">
        <f t="shared" si="1"/>
        <v>0</v>
      </c>
      <c r="K12" s="5"/>
      <c r="L12" s="5"/>
      <c r="M12" s="5"/>
      <c r="N12" s="5"/>
      <c r="O12" s="5"/>
      <c r="P12" s="4">
        <f t="shared" si="2"/>
        <v>0</v>
      </c>
      <c r="Q12" s="4">
        <f t="shared" si="3"/>
        <v>0</v>
      </c>
      <c r="R12" s="5"/>
      <c r="S12" s="5"/>
      <c r="T12" s="5"/>
      <c r="U12" s="5"/>
    </row>
    <row r="13" spans="1:21" ht="22.5" customHeight="1">
      <c r="A13" s="62"/>
      <c r="B13" s="36" t="s">
        <v>105</v>
      </c>
      <c r="C13" s="33"/>
      <c r="D13" s="5"/>
      <c r="E13" s="4">
        <f t="shared" si="0"/>
        <v>0</v>
      </c>
      <c r="F13" s="5"/>
      <c r="G13" s="5"/>
      <c r="H13" s="5"/>
      <c r="I13" s="5"/>
      <c r="J13" s="4">
        <f t="shared" si="1"/>
        <v>0</v>
      </c>
      <c r="K13" s="5"/>
      <c r="L13" s="5"/>
      <c r="M13" s="5"/>
      <c r="N13" s="5"/>
      <c r="O13" s="5"/>
      <c r="P13" s="4">
        <f t="shared" si="2"/>
        <v>0</v>
      </c>
      <c r="Q13" s="4">
        <f t="shared" si="3"/>
        <v>0</v>
      </c>
      <c r="R13" s="5"/>
      <c r="S13" s="5"/>
      <c r="T13" s="5"/>
      <c r="U13" s="5"/>
    </row>
    <row r="14" spans="1:21" ht="22.5" customHeight="1">
      <c r="A14" s="62"/>
      <c r="B14" s="36" t="s">
        <v>106</v>
      </c>
      <c r="C14" s="33"/>
      <c r="D14" s="5"/>
      <c r="E14" s="4">
        <f t="shared" si="0"/>
        <v>0</v>
      </c>
      <c r="F14" s="5"/>
      <c r="G14" s="5"/>
      <c r="H14" s="5"/>
      <c r="I14" s="5"/>
      <c r="J14" s="4">
        <f t="shared" si="1"/>
        <v>0</v>
      </c>
      <c r="K14" s="5"/>
      <c r="L14" s="5"/>
      <c r="M14" s="5"/>
      <c r="N14" s="5"/>
      <c r="O14" s="5"/>
      <c r="P14" s="4">
        <f t="shared" si="2"/>
        <v>0</v>
      </c>
      <c r="Q14" s="4">
        <f t="shared" si="3"/>
        <v>0</v>
      </c>
      <c r="R14" s="5"/>
      <c r="S14" s="5"/>
      <c r="T14" s="5"/>
      <c r="U14" s="5"/>
    </row>
    <row r="15" spans="1:21" ht="16.5" customHeight="1">
      <c r="A15" s="1"/>
      <c r="B15" s="37" t="s">
        <v>28</v>
      </c>
      <c r="C15" s="37"/>
      <c r="D15" s="57"/>
      <c r="E15" s="57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ht="16.5" customHeight="1">
      <c r="A16" s="1"/>
      <c r="B16" s="37" t="s">
        <v>107</v>
      </c>
      <c r="C16" s="37"/>
      <c r="D16" s="37"/>
      <c r="E16" s="37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ht="16.5" customHeight="1">
      <c r="A17" s="1"/>
      <c r="B17" s="37" t="s">
        <v>108</v>
      </c>
      <c r="C17" s="37"/>
      <c r="D17" s="37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21" ht="16.5" customHeight="1">
      <c r="A18" s="1"/>
      <c r="B18" s="37" t="s">
        <v>109</v>
      </c>
      <c r="C18" s="37"/>
      <c r="D18" s="37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ht="16.5" customHeight="1">
      <c r="A19" s="1"/>
      <c r="B19" s="37" t="s">
        <v>110</v>
      </c>
      <c r="C19" s="37"/>
      <c r="D19" s="37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</sheetData>
  <sheetProtection sheet="1" objects="1" scenarios="1"/>
  <protectedRanges>
    <protectedRange sqref="R7:U14" name="区域4"/>
    <protectedRange sqref="F7:I14" name="区域2"/>
    <protectedRange sqref="D7:D14" name="区域1"/>
    <protectedRange sqref="K7:O14" name="区域3"/>
  </protectedRanges>
  <mergeCells count="34">
    <mergeCell ref="B1:U1"/>
    <mergeCell ref="B2:U2"/>
    <mergeCell ref="A3:A6"/>
    <mergeCell ref="B3:C5"/>
    <mergeCell ref="D3:D5"/>
    <mergeCell ref="E3:I3"/>
    <mergeCell ref="J3:O3"/>
    <mergeCell ref="Q3:U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T4"/>
    <mergeCell ref="U4:U5"/>
    <mergeCell ref="B6:C6"/>
    <mergeCell ref="A7:A14"/>
    <mergeCell ref="B7:B9"/>
    <mergeCell ref="B10:B11"/>
    <mergeCell ref="B12:C12"/>
    <mergeCell ref="B13:C13"/>
    <mergeCell ref="B14:C14"/>
    <mergeCell ref="B19:U19"/>
    <mergeCell ref="B15:U15"/>
    <mergeCell ref="B16:U16"/>
    <mergeCell ref="B17:U17"/>
    <mergeCell ref="B18:U18"/>
  </mergeCells>
  <printOptions/>
  <pageMargins left="0.25" right="0.33" top="0.49" bottom="0.71" header="0.38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B1">
      <selection activeCell="B1" sqref="B1:S1"/>
    </sheetView>
  </sheetViews>
  <sheetFormatPr defaultColWidth="9.00390625" defaultRowHeight="15" customHeight="1"/>
  <cols>
    <col min="1" max="1" width="7.50390625" style="0" hidden="1" customWidth="1"/>
    <col min="2" max="2" width="6.875" style="0" customWidth="1"/>
    <col min="3" max="3" width="6.875" style="1" customWidth="1"/>
    <col min="4" max="19" width="6.875" style="0" customWidth="1"/>
    <col min="20" max="16384" width="7.50390625" style="1" customWidth="1"/>
  </cols>
  <sheetData>
    <row r="1" spans="1:19" ht="21" customHeight="1">
      <c r="A1" s="15"/>
      <c r="B1" s="70" t="s">
        <v>111</v>
      </c>
      <c r="C1" s="38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38"/>
      <c r="Q1" s="71"/>
      <c r="R1" s="71"/>
      <c r="S1" s="71"/>
    </row>
    <row r="2" spans="1:19" ht="39.75" customHeight="1">
      <c r="A2" s="15"/>
      <c r="B2" s="72" t="s">
        <v>112</v>
      </c>
      <c r="C2" s="38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38"/>
      <c r="Q2" s="71"/>
      <c r="R2" s="71"/>
      <c r="S2" s="71"/>
    </row>
    <row r="3" spans="1:19" ht="25.5" customHeight="1">
      <c r="A3" s="73" t="s">
        <v>2</v>
      </c>
      <c r="B3" s="45" t="s">
        <v>113</v>
      </c>
      <c r="C3" s="49"/>
      <c r="D3" s="47" t="s">
        <v>114</v>
      </c>
      <c r="E3" s="47" t="s">
        <v>115</v>
      </c>
      <c r="F3" s="47"/>
      <c r="G3" s="47" t="s">
        <v>116</v>
      </c>
      <c r="H3" s="47"/>
      <c r="I3" s="47"/>
      <c r="J3" s="47" t="s">
        <v>117</v>
      </c>
      <c r="K3" s="47"/>
      <c r="L3" s="47"/>
      <c r="M3" s="47" t="s">
        <v>118</v>
      </c>
      <c r="N3" s="47"/>
      <c r="O3" s="47" t="s">
        <v>119</v>
      </c>
      <c r="P3" s="49"/>
      <c r="Q3" s="75"/>
      <c r="R3" s="75"/>
      <c r="S3" s="75"/>
    </row>
    <row r="4" spans="1:19" ht="41.25" customHeight="1">
      <c r="A4" s="56"/>
      <c r="B4" s="56"/>
      <c r="C4" s="33"/>
      <c r="D4" s="74"/>
      <c r="E4" s="3" t="s">
        <v>120</v>
      </c>
      <c r="F4" s="3" t="s">
        <v>121</v>
      </c>
      <c r="G4" s="3" t="s">
        <v>122</v>
      </c>
      <c r="H4" s="3" t="s">
        <v>123</v>
      </c>
      <c r="I4" s="3" t="s">
        <v>124</v>
      </c>
      <c r="J4" s="3" t="s">
        <v>125</v>
      </c>
      <c r="K4" s="3" t="s">
        <v>126</v>
      </c>
      <c r="L4" s="3" t="s">
        <v>127</v>
      </c>
      <c r="M4" s="3" t="s">
        <v>128</v>
      </c>
      <c r="N4" s="3" t="s">
        <v>129</v>
      </c>
      <c r="O4" s="3" t="s">
        <v>130</v>
      </c>
      <c r="P4" s="3" t="s">
        <v>131</v>
      </c>
      <c r="Q4" s="3" t="s">
        <v>132</v>
      </c>
      <c r="R4" s="3" t="s">
        <v>133</v>
      </c>
      <c r="S4" s="3" t="s">
        <v>134</v>
      </c>
    </row>
    <row r="5" spans="1:19" ht="27.75" customHeight="1">
      <c r="A5" s="56"/>
      <c r="B5" s="67" t="s">
        <v>135</v>
      </c>
      <c r="C5" s="68"/>
      <c r="D5" s="18" t="s">
        <v>136</v>
      </c>
      <c r="E5" s="18" t="s">
        <v>137</v>
      </c>
      <c r="F5" s="18" t="s">
        <v>138</v>
      </c>
      <c r="G5" s="18" t="s">
        <v>139</v>
      </c>
      <c r="H5" s="18" t="s">
        <v>140</v>
      </c>
      <c r="I5" s="18" t="s">
        <v>141</v>
      </c>
      <c r="J5" s="18" t="s">
        <v>142</v>
      </c>
      <c r="K5" s="18" t="s">
        <v>143</v>
      </c>
      <c r="L5" s="18" t="s">
        <v>144</v>
      </c>
      <c r="M5" s="18" t="s">
        <v>145</v>
      </c>
      <c r="N5" s="18" t="s">
        <v>146</v>
      </c>
      <c r="O5" s="18" t="s">
        <v>147</v>
      </c>
      <c r="P5" s="12">
        <v>14</v>
      </c>
      <c r="Q5" s="12">
        <v>15</v>
      </c>
      <c r="R5" s="12">
        <v>16</v>
      </c>
      <c r="S5" s="12">
        <v>17</v>
      </c>
    </row>
    <row r="6" spans="1:19" ht="27.75" customHeight="1">
      <c r="A6" s="56" t="s">
        <v>78</v>
      </c>
      <c r="B6" s="36" t="s">
        <v>148</v>
      </c>
      <c r="C6" s="33"/>
      <c r="D6" s="4">
        <f>IF(E6+F6=G6+H6+I6,IF(E6+F6=M6+N6,IF(E6+F6=O6+P6+Q6+R6+S6,E6+F6,"请核对本行数据"),"请核对本行数据"),"请核对本行数据")</f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.75" customHeight="1">
      <c r="A7" s="61"/>
      <c r="B7" s="36" t="s">
        <v>149</v>
      </c>
      <c r="C7" s="33"/>
      <c r="D7" s="17" t="s">
        <v>150</v>
      </c>
      <c r="E7" s="18" t="str">
        <f>IF(D6="请核对本行数据","0%",CONCATENATE(ROUNDDOWN(E6/IF(D6=0,1,D6)*100,2),"%"))</f>
        <v>0%</v>
      </c>
      <c r="F7" s="18" t="str">
        <f>IF(D6="请核对本行数据","0%",CONCATENATE(ROUNDDOWN(F6/IF(D6=0,1,D6)*100,2),"%"))</f>
        <v>0%</v>
      </c>
      <c r="G7" s="18" t="str">
        <f>IF(D6="请核对本行数据","0%",CONCATENATE(ROUNDDOWN(G6/IF(D6=0,1,D6)*100,2),"%"))</f>
        <v>0%</v>
      </c>
      <c r="H7" s="18" t="str">
        <f>IF(D6="请核对本行数据","0%",CONCATENATE(ROUNDDOWN(H6/IF(D6=0,1,D6)*100,2),"%"))</f>
        <v>0%</v>
      </c>
      <c r="I7" s="18" t="str">
        <f>IF(D6="请核对本行数据","0%",CONCATENATE(ROUNDDOWN(I6/IF(D6=0,1,D6)*100,2),"%"))</f>
        <v>0%</v>
      </c>
      <c r="J7" s="18" t="str">
        <f>IF(D6="请核对本行数据","0%",CONCATENATE(ROUNDDOWN(J6/IF(D6=0,1,D6)*100,2),"%"))</f>
        <v>0%</v>
      </c>
      <c r="K7" s="18" t="str">
        <f>IF(D6="请核对本行数据","0%",CONCATENATE(ROUNDDOWN(K6/IF(D6=0,1,D6)*100,2),"%"))</f>
        <v>0%</v>
      </c>
      <c r="L7" s="18" t="str">
        <f>IF(D6="请核对本行数据","0%",CONCATENATE(ROUNDDOWN(L6/IF(D6=0,1,D6)*100,2),"%"))</f>
        <v>0%</v>
      </c>
      <c r="M7" s="18" t="str">
        <f>IF(D6="请核对本行数据","0%",CONCATENATE(ROUNDDOWN(M6/IF(D6=0,1,D6)*100,2),"%"))</f>
        <v>0%</v>
      </c>
      <c r="N7" s="18" t="str">
        <f>IF(D6="请核对本行数据","0%",CONCATENATE(ROUNDDOWN(N6/IF(D6=0,1,D6)*100,2),"%"))</f>
        <v>0%</v>
      </c>
      <c r="O7" s="18" t="str">
        <f>IF(D6="请核对本行数据","0%",CONCATENATE(ROUNDDOWN(O6/IF(D6=0,1,D6)*100,2),"%"))</f>
        <v>0%</v>
      </c>
      <c r="P7" s="18" t="str">
        <f>IF(D6="请核对本行数据","0%",CONCATENATE(ROUNDDOWN(P6/IF(D6=0,1,D6)*100,2),"%"))</f>
        <v>0%</v>
      </c>
      <c r="Q7" s="18" t="str">
        <f>IF(D6="请核对本行数据","0%",CONCATENATE(ROUNDDOWN(Q6/IF(D6=0,1,D6)*100,2),"%"))</f>
        <v>0%</v>
      </c>
      <c r="R7" s="18" t="str">
        <f>IF(D6="请核对本行数据","0%",CONCATENATE(ROUNDDOWN(R6/IF(D6=0,1,D6)*100,2),"%"))</f>
        <v>0%</v>
      </c>
      <c r="S7" s="18" t="str">
        <f>IF(D6="请核对本行数据","0%",CONCATENATE(ROUNDDOWN(S6/IF(D6=0,1,D6)*100,2),"%"))</f>
        <v>0%</v>
      </c>
    </row>
    <row r="8" spans="1:19" ht="30" customHeight="1">
      <c r="A8" s="56"/>
      <c r="B8" s="69" t="s">
        <v>151</v>
      </c>
      <c r="C8" s="3" t="s">
        <v>152</v>
      </c>
      <c r="D8" s="4">
        <f aca="true" t="shared" si="0" ref="D8:D14">IF(E8+F8=G8+H8+I8,IF(E8+F8=M8+N8,IF(E8+F8=O8+P8+Q8+R8+S8,E8+F8,"请核对本行数据"),"请核对本行数据"),"请核对本行数据")</f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0" customHeight="1">
      <c r="A9" s="56"/>
      <c r="B9" s="36"/>
      <c r="C9" s="3" t="s">
        <v>99</v>
      </c>
      <c r="D9" s="4">
        <f t="shared" si="0"/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" customHeight="1">
      <c r="A10" s="52"/>
      <c r="B10" s="36"/>
      <c r="C10" s="3" t="s">
        <v>100</v>
      </c>
      <c r="D10" s="4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" customHeight="1">
      <c r="A11" s="56"/>
      <c r="B11" s="36" t="s">
        <v>101</v>
      </c>
      <c r="C11" s="16" t="s">
        <v>153</v>
      </c>
      <c r="D11" s="4">
        <f t="shared" si="0"/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9"/>
      <c r="Q11" s="5"/>
      <c r="R11" s="5"/>
      <c r="S11" s="5"/>
    </row>
    <row r="12" spans="1:19" ht="30" customHeight="1">
      <c r="A12" s="56"/>
      <c r="B12" s="36"/>
      <c r="C12" s="16" t="s">
        <v>154</v>
      </c>
      <c r="D12" s="4">
        <f t="shared" si="0"/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9"/>
      <c r="Q12" s="5"/>
      <c r="R12" s="5"/>
      <c r="S12" s="5"/>
    </row>
    <row r="13" spans="1:19" ht="21.75" customHeight="1">
      <c r="A13" s="52"/>
      <c r="B13" s="67" t="s">
        <v>104</v>
      </c>
      <c r="C13" s="33"/>
      <c r="D13" s="4">
        <f t="shared" si="0"/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23.25" customHeight="1">
      <c r="A14" s="52"/>
      <c r="B14" s="67" t="s">
        <v>105</v>
      </c>
      <c r="C14" s="33"/>
      <c r="D14" s="4">
        <f t="shared" si="0"/>
        <v>0</v>
      </c>
      <c r="E14" s="5"/>
      <c r="F14" s="17"/>
      <c r="G14" s="1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21.75" customHeight="1">
      <c r="A15" s="1"/>
      <c r="B15" s="37" t="s">
        <v>155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21" customHeight="1">
      <c r="A16" s="6"/>
      <c r="B16" s="37" t="s">
        <v>156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</sheetData>
  <sheetProtection sheet="1" objects="1" scenarios="1"/>
  <protectedRanges>
    <protectedRange sqref="E8:S14" name="区域2"/>
    <protectedRange sqref="E6:S6" name="区域1"/>
  </protectedRanges>
  <mergeCells count="20">
    <mergeCell ref="B1:S1"/>
    <mergeCell ref="B2:S2"/>
    <mergeCell ref="A3:A5"/>
    <mergeCell ref="B3:C4"/>
    <mergeCell ref="D3:D4"/>
    <mergeCell ref="E3:F3"/>
    <mergeCell ref="G3:I3"/>
    <mergeCell ref="J3:L3"/>
    <mergeCell ref="M3:N3"/>
    <mergeCell ref="O3:S3"/>
    <mergeCell ref="B15:S15"/>
    <mergeCell ref="B16:S16"/>
    <mergeCell ref="B5:C5"/>
    <mergeCell ref="A6:A14"/>
    <mergeCell ref="B6:C6"/>
    <mergeCell ref="B7:C7"/>
    <mergeCell ref="B8:B10"/>
    <mergeCell ref="B11:B12"/>
    <mergeCell ref="B13:C13"/>
    <mergeCell ref="B14:C14"/>
  </mergeCells>
  <printOptions/>
  <pageMargins left="0.46" right="0.56" top="0.63" bottom="0.64" header="0.43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:P1"/>
    </sheetView>
  </sheetViews>
  <sheetFormatPr defaultColWidth="9.00390625" defaultRowHeight="15" customHeight="1"/>
  <cols>
    <col min="1" max="16" width="8.00390625" style="0" customWidth="1"/>
    <col min="17" max="16384" width="7.50390625" style="1" customWidth="1"/>
  </cols>
  <sheetData>
    <row r="1" spans="1:16" ht="26.25" customHeight="1">
      <c r="A1" s="78" t="s">
        <v>157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79"/>
    </row>
    <row r="2" spans="1:16" ht="62.25" customHeight="1">
      <c r="A2" s="80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</row>
    <row r="3" spans="1:16" ht="36" customHeight="1">
      <c r="A3" s="45" t="s">
        <v>159</v>
      </c>
      <c r="B3" s="47" t="s">
        <v>160</v>
      </c>
      <c r="C3" s="47" t="s">
        <v>161</v>
      </c>
      <c r="D3" s="47"/>
      <c r="E3" s="47"/>
      <c r="F3" s="47"/>
      <c r="G3" s="47"/>
      <c r="H3" s="47"/>
      <c r="I3" s="47"/>
      <c r="J3" s="47"/>
      <c r="K3" s="47"/>
      <c r="L3" s="47" t="s">
        <v>162</v>
      </c>
      <c r="M3" s="66"/>
      <c r="N3" s="66"/>
      <c r="O3" s="66"/>
      <c r="P3" s="66"/>
    </row>
    <row r="4" spans="1:16" ht="138" customHeight="1">
      <c r="A4" s="59"/>
      <c r="B4" s="60"/>
      <c r="C4" s="20" t="s">
        <v>163</v>
      </c>
      <c r="D4" s="21" t="s">
        <v>164</v>
      </c>
      <c r="E4" s="21" t="s">
        <v>165</v>
      </c>
      <c r="F4" s="21" t="s">
        <v>166</v>
      </c>
      <c r="G4" s="20" t="s">
        <v>167</v>
      </c>
      <c r="H4" s="21" t="s">
        <v>168</v>
      </c>
      <c r="I4" s="21" t="s">
        <v>169</v>
      </c>
      <c r="J4" s="21" t="s">
        <v>170</v>
      </c>
      <c r="K4" s="20" t="s">
        <v>171</v>
      </c>
      <c r="L4" s="20" t="s">
        <v>172</v>
      </c>
      <c r="M4" s="20" t="s">
        <v>173</v>
      </c>
      <c r="N4" s="20" t="s">
        <v>174</v>
      </c>
      <c r="O4" s="20" t="s">
        <v>175</v>
      </c>
      <c r="P4" s="20" t="s">
        <v>176</v>
      </c>
    </row>
    <row r="5" spans="1:16" ht="37.5" customHeight="1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</row>
    <row r="6" spans="1:16" ht="46.5" customHeight="1">
      <c r="A6" s="9"/>
      <c r="B6" s="4">
        <f>SUM(C6,D6,E6,F6,G6,I6:K6)</f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44.25" customHeight="1">
      <c r="A7" s="22" t="s">
        <v>177</v>
      </c>
      <c r="B7" s="16" t="s">
        <v>178</v>
      </c>
      <c r="C7" s="16" t="str">
        <f>CONCATENATE(ROUNDDOWN(C6/IF(B6=0,1,B6)*100,2),"%")</f>
        <v>0%</v>
      </c>
      <c r="D7" s="16" t="str">
        <f>CONCATENATE(ROUNDDOWN(D6/IF(B6=0,1,B6)*100,2),"%")</f>
        <v>0%</v>
      </c>
      <c r="E7" s="16" t="str">
        <f>CONCATENATE(ROUNDDOWN(E6/IF(B6=0,1,B6)*100,2),"%")</f>
        <v>0%</v>
      </c>
      <c r="F7" s="16" t="str">
        <f>CONCATENATE(ROUNDDOWN(F6/IF(B6=0,1,B6)*100,2),"%")</f>
        <v>0%</v>
      </c>
      <c r="G7" s="16" t="str">
        <f>CONCATENATE(ROUNDDOWN(G6/IF(B6=0,1,B6)*100,2),"%")</f>
        <v>0%</v>
      </c>
      <c r="H7" s="16" t="str">
        <f>CONCATENATE(ROUNDDOWN(H6/IF(B6=0,1,B6)*100,2),"%")</f>
        <v>0%</v>
      </c>
      <c r="I7" s="16" t="str">
        <f>CONCATENATE(ROUNDDOWN(I6/IF(B6=0,1,B6)*100,2),"%")</f>
        <v>0%</v>
      </c>
      <c r="J7" s="16" t="str">
        <f>CONCATENATE(ROUNDDOWN(J6/IF(B6=0,1,B6)*100,2),"%")</f>
        <v>0%</v>
      </c>
      <c r="K7" s="16" t="str">
        <f>CONCATENATE(ROUNDDOWN(K6/IF(B6=0,1,B6)*100,2),"%")</f>
        <v>0%</v>
      </c>
      <c r="L7" s="16" t="str">
        <f>CONCATENATE(ROUNDDOWN(L6/IF(B6=0,1,B6)*100,2),"%")</f>
        <v>0%</v>
      </c>
      <c r="M7" s="16" t="str">
        <f>CONCATENATE(ROUNDDOWN(M6/IF(B6=0,1,B6)*100,2),"%")</f>
        <v>0%</v>
      </c>
      <c r="N7" s="16" t="str">
        <f>CONCATENATE(ROUNDDOWN(N6/IF(B6=0,1,B6)*100,2),"%")</f>
        <v>0%</v>
      </c>
      <c r="O7" s="16" t="str">
        <f>CONCATENATE(ROUNDDOWN(O6/IF(B6=0,1,B6)*100,2),"%")</f>
        <v>0%</v>
      </c>
      <c r="P7" s="16" t="str">
        <f>CONCATENATE(ROUNDDOWN(P6/IF(B6=0,1,B6)*100,2),"%")</f>
        <v>0%</v>
      </c>
    </row>
    <row r="8" spans="1:16" ht="24.75" customHeight="1">
      <c r="A8" s="76" t="s">
        <v>179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20.25" customHeight="1">
      <c r="A9" s="77" t="s">
        <v>180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</sheetData>
  <sheetProtection sheet="1" objects="1" scenarios="1"/>
  <protectedRanges>
    <protectedRange sqref="A6" name="区域2"/>
    <protectedRange sqref="C6:P6" name="区域1"/>
  </protectedRanges>
  <mergeCells count="8">
    <mergeCell ref="A8:P8"/>
    <mergeCell ref="A9:P9"/>
    <mergeCell ref="A1:P1"/>
    <mergeCell ref="A2:P2"/>
    <mergeCell ref="A3:A4"/>
    <mergeCell ref="B3:B4"/>
    <mergeCell ref="C3:K3"/>
    <mergeCell ref="L3:P3"/>
  </mergeCells>
  <printOptions/>
  <pageMargins left="0.48" right="0.39" top="0.49" bottom="0.64" header="0.37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B1">
      <selection activeCell="B1" sqref="B1:K1"/>
    </sheetView>
  </sheetViews>
  <sheetFormatPr defaultColWidth="9.00390625" defaultRowHeight="15" customHeight="1"/>
  <cols>
    <col min="1" max="1" width="0.12890625" style="0" hidden="1" customWidth="1"/>
    <col min="2" max="2" width="14.75390625" style="0" customWidth="1"/>
    <col min="3" max="11" width="12.625" style="0" customWidth="1"/>
    <col min="12" max="16384" width="7.50390625" style="1" customWidth="1"/>
  </cols>
  <sheetData>
    <row r="1" spans="1:11" ht="26.25" customHeight="1">
      <c r="A1" s="1"/>
      <c r="B1" s="41" t="s">
        <v>181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ht="42.75" customHeight="1">
      <c r="A2" s="13"/>
      <c r="B2" s="55" t="s">
        <v>182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30" customHeight="1">
      <c r="A3" s="45" t="s">
        <v>64</v>
      </c>
      <c r="B3" s="85" t="s">
        <v>183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1.5" customHeight="1">
      <c r="A4" s="56"/>
      <c r="B4" s="88" t="s">
        <v>184</v>
      </c>
      <c r="C4" s="83" t="s">
        <v>185</v>
      </c>
      <c r="D4" s="83"/>
      <c r="E4" s="83" t="s">
        <v>186</v>
      </c>
      <c r="F4" s="83"/>
      <c r="G4" s="83" t="s">
        <v>187</v>
      </c>
      <c r="H4" s="83"/>
      <c r="I4" s="83" t="s">
        <v>188</v>
      </c>
      <c r="J4" s="83"/>
      <c r="K4" s="83" t="s">
        <v>189</v>
      </c>
    </row>
    <row r="5" spans="1:11" ht="73.5" customHeight="1">
      <c r="A5" s="56"/>
      <c r="B5" s="88"/>
      <c r="C5" s="26" t="s">
        <v>190</v>
      </c>
      <c r="D5" s="26" t="s">
        <v>191</v>
      </c>
      <c r="E5" s="26" t="s">
        <v>190</v>
      </c>
      <c r="F5" s="26" t="s">
        <v>191</v>
      </c>
      <c r="G5" s="26" t="s">
        <v>190</v>
      </c>
      <c r="H5" s="26" t="s">
        <v>191</v>
      </c>
      <c r="I5" s="26" t="s">
        <v>190</v>
      </c>
      <c r="J5" s="26" t="s">
        <v>191</v>
      </c>
      <c r="K5" s="84"/>
    </row>
    <row r="6" spans="1:11" ht="35.25" customHeight="1">
      <c r="A6" s="56"/>
      <c r="B6" s="23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</row>
    <row r="7" spans="1:11" ht="45.75" customHeight="1">
      <c r="A7" s="9" t="s">
        <v>78</v>
      </c>
      <c r="B7" s="25"/>
      <c r="C7" s="5"/>
      <c r="D7" s="5"/>
      <c r="E7" s="5"/>
      <c r="F7" s="5"/>
      <c r="G7" s="5"/>
      <c r="H7" s="5"/>
      <c r="I7" s="5"/>
      <c r="J7" s="5"/>
      <c r="K7" s="5"/>
    </row>
    <row r="8" spans="1:11" ht="31.5" customHeight="1">
      <c r="A8" s="15"/>
      <c r="B8" s="38"/>
      <c r="C8" s="38"/>
      <c r="D8" s="38"/>
      <c r="E8" s="38"/>
      <c r="F8" s="38"/>
      <c r="G8" s="38"/>
      <c r="H8" s="38"/>
      <c r="I8" s="38"/>
      <c r="J8" s="38"/>
      <c r="K8" s="38"/>
    </row>
  </sheetData>
  <sheetProtection sheet="1" objects="1" scenarios="1"/>
  <protectedRanges>
    <protectedRange sqref="B7:K7" name="区域1"/>
  </protectedRanges>
  <mergeCells count="11">
    <mergeCell ref="A3:A6"/>
    <mergeCell ref="B3:K3"/>
    <mergeCell ref="B4:B5"/>
    <mergeCell ref="C4:D4"/>
    <mergeCell ref="E4:F4"/>
    <mergeCell ref="G4:H4"/>
    <mergeCell ref="I4:J4"/>
    <mergeCell ref="K4:K5"/>
    <mergeCell ref="B8:K8"/>
    <mergeCell ref="B1:K1"/>
    <mergeCell ref="B2:K2"/>
  </mergeCells>
  <printOptions/>
  <pageMargins left="0.37" right="0.27" top="0.71" bottom="0.77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"/>
  <sheetViews>
    <sheetView workbookViewId="0" topLeftCell="A1">
      <selection activeCell="A1" sqref="A1:R1"/>
    </sheetView>
  </sheetViews>
  <sheetFormatPr defaultColWidth="9.00390625" defaultRowHeight="15" customHeight="1"/>
  <cols>
    <col min="1" max="1" width="7.50390625" style="1" customWidth="1"/>
    <col min="2" max="2" width="3.875" style="0" customWidth="1"/>
    <col min="3" max="3" width="2.00390625" style="0" customWidth="1"/>
    <col min="4" max="4" width="4.00390625" style="0" customWidth="1"/>
    <col min="5" max="5" width="7.875" style="0" customWidth="1"/>
    <col min="6" max="6" width="19.875" style="0" customWidth="1"/>
    <col min="7" max="7" width="13.625" style="0" customWidth="1"/>
    <col min="8" max="8" width="7.50390625" style="1" customWidth="1"/>
    <col min="9" max="9" width="3.75390625" style="0" customWidth="1"/>
    <col min="10" max="10" width="4.25390625" style="0" customWidth="1"/>
    <col min="11" max="11" width="10.25390625" style="0" customWidth="1"/>
    <col min="12" max="12" width="4.625" style="0" customWidth="1"/>
    <col min="13" max="13" width="12.50390625" style="0" customWidth="1"/>
    <col min="14" max="14" width="4.375" style="0" customWidth="1"/>
    <col min="15" max="15" width="7.50390625" style="1" customWidth="1"/>
    <col min="16" max="16" width="18.375" style="0" customWidth="1"/>
    <col min="17" max="18" width="0.5" style="0" customWidth="1"/>
    <col min="19" max="16384" width="7.50390625" style="1" customWidth="1"/>
  </cols>
  <sheetData>
    <row r="1" spans="1:18" ht="234.75" customHeight="1">
      <c r="A1" s="93" t="s">
        <v>192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75" customHeight="1">
      <c r="A2" s="94" t="s">
        <v>193</v>
      </c>
      <c r="B2" s="94"/>
      <c r="C2" s="94"/>
      <c r="D2" s="94"/>
      <c r="E2" s="94"/>
      <c r="F2" s="94"/>
      <c r="G2" s="95"/>
      <c r="H2" s="96"/>
      <c r="I2" s="97"/>
      <c r="J2" s="32"/>
      <c r="K2" s="32"/>
      <c r="L2" s="32"/>
      <c r="M2" s="32"/>
      <c r="N2" s="1"/>
      <c r="P2" s="1"/>
      <c r="Q2" s="1"/>
      <c r="R2" s="1"/>
    </row>
    <row r="3" spans="1:18" ht="7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56.25" customHeight="1">
      <c r="A4" s="38"/>
      <c r="B4" s="38"/>
      <c r="C4" s="90" t="s">
        <v>194</v>
      </c>
      <c r="D4" s="90"/>
      <c r="E4" s="90"/>
      <c r="F4" s="28"/>
      <c r="G4" s="27" t="s">
        <v>195</v>
      </c>
      <c r="H4" s="92"/>
      <c r="I4" s="90"/>
      <c r="J4" s="90"/>
      <c r="K4" s="90"/>
      <c r="L4" s="90" t="s">
        <v>196</v>
      </c>
      <c r="M4" s="90"/>
      <c r="N4" s="89"/>
      <c r="O4" s="90"/>
      <c r="P4" s="38"/>
      <c r="Q4" s="38"/>
      <c r="R4" s="38"/>
    </row>
    <row r="5" spans="1:18" ht="50.25" customHeight="1">
      <c r="A5" s="38"/>
      <c r="B5" s="38"/>
      <c r="C5" s="90"/>
      <c r="D5" s="90"/>
      <c r="E5" s="90"/>
      <c r="F5" s="90" t="s">
        <v>200</v>
      </c>
      <c r="G5" s="90"/>
      <c r="H5" s="91"/>
      <c r="I5" s="90"/>
      <c r="J5" s="27" t="s">
        <v>197</v>
      </c>
      <c r="K5" s="29"/>
      <c r="L5" s="27" t="s">
        <v>198</v>
      </c>
      <c r="M5" s="29"/>
      <c r="N5" s="27" t="s">
        <v>199</v>
      </c>
      <c r="O5" s="90"/>
      <c r="P5" s="38"/>
      <c r="Q5" s="38"/>
      <c r="R5" s="38"/>
    </row>
  </sheetData>
  <mergeCells count="13">
    <mergeCell ref="A1:R1"/>
    <mergeCell ref="A2:G2"/>
    <mergeCell ref="H2:M2"/>
    <mergeCell ref="A3:R3"/>
    <mergeCell ref="N4:R4"/>
    <mergeCell ref="A5:E5"/>
    <mergeCell ref="F5:G5"/>
    <mergeCell ref="H5:I5"/>
    <mergeCell ref="O5:R5"/>
    <mergeCell ref="A4:B4"/>
    <mergeCell ref="C4:E4"/>
    <mergeCell ref="H4:K4"/>
    <mergeCell ref="L4:M4"/>
  </mergeCells>
  <printOptions/>
  <pageMargins left="0.17" right="0.19" top="0.34" bottom="0.34" header="0.22" footer="0.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2011-08-11T01:57:45Z</cp:lastPrinted>
  <dcterms:created xsi:type="dcterms:W3CDTF">1996-12-17T01:32:42Z</dcterms:created>
  <dcterms:modified xsi:type="dcterms:W3CDTF">2011-08-11T01:57:51Z</dcterms:modified>
  <cp:category/>
  <cp:version/>
  <cp:contentType/>
  <cp:contentStatus/>
</cp:coreProperties>
</file>