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355" windowHeight="10245" activeTab="4"/>
  </bookViews>
  <sheets>
    <sheet name="首页" sheetId="1" r:id="rId1"/>
    <sheet name="财政收支总表" sheetId="2" r:id="rId2"/>
    <sheet name="支出表" sheetId="3" r:id="rId3"/>
    <sheet name="单位基本信息" sheetId="4" r:id="rId4"/>
    <sheet name="“三公”经费" sheetId="5" r:id="rId5"/>
  </sheets>
  <definedNames/>
  <calcPr fullCalcOnLoad="1"/>
</workbook>
</file>

<file path=xl/sharedStrings.xml><?xml version="1.0" encoding="utf-8"?>
<sst xmlns="http://schemas.openxmlformats.org/spreadsheetml/2006/main" count="96" uniqueCount="86">
  <si>
    <t>单位：万元</t>
  </si>
  <si>
    <t>合计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</si>
  <si>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</si>
  <si>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</si>
  <si>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</si>
  <si>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</si>
  <si>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</si>
  <si>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</si>
  <si>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</si>
  <si>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收入</t>
  </si>
  <si>
    <t>项目</t>
  </si>
  <si>
    <t>预算数</t>
  </si>
  <si>
    <t>一、公共财政预算</t>
  </si>
  <si>
    <t>二、政府性基金</t>
  </si>
  <si>
    <t>三、财政专户管理的教育收费</t>
  </si>
  <si>
    <t>四、自筹资金</t>
  </si>
  <si>
    <t>一、基本支出</t>
  </si>
  <si>
    <t>二、项目支出</t>
  </si>
  <si>
    <t>支出</t>
  </si>
  <si>
    <t>本年收入合计</t>
  </si>
  <si>
    <t>本年支出合计</t>
  </si>
  <si>
    <t>单位：万元</t>
  </si>
  <si>
    <t>功能科目编码</t>
  </si>
  <si>
    <t>单位名称（科目名称）</t>
  </si>
  <si>
    <t>基本支出</t>
  </si>
  <si>
    <t>项目支出</t>
  </si>
  <si>
    <t>年初预算</t>
  </si>
  <si>
    <t>类</t>
  </si>
  <si>
    <t>款</t>
  </si>
  <si>
    <t>项</t>
  </si>
  <si>
    <t>单位名称</t>
  </si>
  <si>
    <t>人员情况</t>
  </si>
  <si>
    <t>实有人员合计</t>
  </si>
  <si>
    <t>行政（含参公管理）人员</t>
  </si>
  <si>
    <t>事业人员</t>
  </si>
  <si>
    <t>工勤人员</t>
  </si>
  <si>
    <t>在职在编人员</t>
  </si>
  <si>
    <t>离退休人员</t>
  </si>
  <si>
    <t>小计</t>
  </si>
  <si>
    <t>离休</t>
  </si>
  <si>
    <t>退休</t>
  </si>
  <si>
    <t>小计</t>
  </si>
  <si>
    <t>其他人员</t>
  </si>
  <si>
    <t>在编实有车辆数</t>
  </si>
  <si>
    <t>车辆</t>
  </si>
  <si>
    <t>单位：人、辆</t>
  </si>
  <si>
    <t xml:space="preserve">   为进一步提高部门财政、财务管理工作科学化、法制化、规范化、民主化和透明化水平，根据《中华人民共和国政府信息公开条例》、《国务院办公厅关于实行&lt;中华人民共和国政府信息公开&gt;条例若干问题的意见》（国办发[2008]36号）和云南省人民政府办公厅《关于进一步做好当前政府信息公开重点工作的通知》（云政办发【2013】113号）及曲靖市人民政府办公室《关于进一步做好预算信息公开工作的通知》（曲政办发【2013】123号）的要求，现就我单位2014年部门预算及“三公”经费财政拨款预算数据信息向社会公开，接受社会公众监督。附：2014年部门预算及“三公”经费财政拨款预算情况表</t>
  </si>
  <si>
    <t>合   计</t>
  </si>
  <si>
    <t>单位：万元</t>
  </si>
  <si>
    <t>合计</t>
  </si>
  <si>
    <t xml:space="preserve">  1、本级财力安排</t>
  </si>
  <si>
    <t xml:space="preserve">  2、专项收入</t>
  </si>
  <si>
    <t xml:space="preserve">  3、执法办案补助</t>
  </si>
  <si>
    <t xml:space="preserve">  4、收费成本补偿</t>
  </si>
  <si>
    <t xml:space="preserve">  1、事业单位经营收入</t>
  </si>
  <si>
    <t xml:space="preserve">  2、其他自有资金</t>
  </si>
  <si>
    <t xml:space="preserve">  1、工资福利支出</t>
  </si>
  <si>
    <t xml:space="preserve">  2、商品和服务支出</t>
  </si>
  <si>
    <t xml:space="preserve">  3、对个人和家庭补助支出</t>
  </si>
  <si>
    <t>罗平县人民代表大会常务委员会办公室</t>
  </si>
  <si>
    <t xml:space="preserve">  行政运行</t>
  </si>
  <si>
    <t xml:space="preserve">  一般行政管理事务</t>
  </si>
  <si>
    <t xml:space="preserve">  人大会议</t>
  </si>
  <si>
    <t xml:space="preserve">  人大监督</t>
  </si>
  <si>
    <t xml:space="preserve">  代表培训</t>
  </si>
  <si>
    <t xml:space="preserve">  代表工作</t>
  </si>
  <si>
    <t xml:space="preserve">  住房公积金</t>
  </si>
  <si>
    <t>01</t>
  </si>
  <si>
    <t>01</t>
  </si>
  <si>
    <t>02</t>
  </si>
  <si>
    <t>04</t>
  </si>
  <si>
    <t>06</t>
  </si>
  <si>
    <t>07</t>
  </si>
  <si>
    <t>08</t>
  </si>
  <si>
    <t>01</t>
  </si>
  <si>
    <t>01</t>
  </si>
  <si>
    <t>05</t>
  </si>
  <si>
    <t xml:space="preserve">  归口管理的行政单位离退休</t>
  </si>
  <si>
    <t xml:space="preserve">  行政单位医疗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</si>
  <si>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（含车辆购置税）及租用费、燃料费、维修费、过路过桥费、保险费、安全奖励费用等支出，公务用车指用于履行公务的机动车辆，包</t>
    </r>
    <r>
      <rPr>
        <sz val="12"/>
        <color indexed="8"/>
        <rFont val="仿宋_GB2312"/>
        <family val="3"/>
      </rPr>
      <t>括</t>
    </r>
    <r>
      <rPr>
        <sz val="12"/>
        <rFont val="仿宋_GB2312"/>
        <family val="3"/>
      </rPr>
      <t xml:space="preserve">一般公务用车和执法执勤用车。（3）公务接待费，指单位按规定开支的各类公务接待（含外宾接待）支出。
   </t>
    </r>
  </si>
  <si>
    <t>单位负责人：周晓四</t>
  </si>
  <si>
    <t>制表人：王改燕</t>
  </si>
  <si>
    <t>罗平县人大机关2015年财政预算收支预算总表</t>
  </si>
  <si>
    <t>罗平县人大机关2015年公共财政支出预算情况表</t>
  </si>
  <si>
    <t>罗平县人大机关2015年部门基本信息表</t>
  </si>
  <si>
    <t>罗平县人大机关2015年“三公”经费财政拨款预算公开表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</si>
</sst>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sz val="18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1" fillId="0" borderId="10" xfId="90" applyFont="1" applyBorder="1" applyAlignment="1">
      <alignment vertical="center"/>
      <protection/>
    </xf>
    <xf numFmtId="0" fontId="21" fillId="0" borderId="0" xfId="90" applyFont="1" applyAlignment="1">
      <alignment horizontal="right" vertical="center"/>
      <protection/>
    </xf>
    <xf numFmtId="0" fontId="21" fillId="0" borderId="11" xfId="90" applyFont="1" applyBorder="1" applyAlignment="1">
      <alignment horizontal="center" vertical="center"/>
      <protection/>
    </xf>
    <xf numFmtId="0" fontId="21" fillId="0" borderId="12" xfId="90" applyFont="1" applyBorder="1" applyAlignment="1">
      <alignment horizontal="center" vertical="center"/>
      <protection/>
    </xf>
    <xf numFmtId="0" fontId="21" fillId="0" borderId="12" xfId="90" applyFont="1" applyBorder="1" applyAlignment="1">
      <alignment vertical="center"/>
      <protection/>
    </xf>
    <xf numFmtId="0" fontId="21" fillId="0" borderId="13" xfId="90" applyFont="1" applyBorder="1" applyAlignment="1">
      <alignment vertical="center"/>
      <protection/>
    </xf>
    <xf numFmtId="0" fontId="21" fillId="0" borderId="13" xfId="90" applyFont="1" applyBorder="1" applyAlignment="1">
      <alignment horizontal="center" vertical="center"/>
      <protection/>
    </xf>
    <xf numFmtId="0" fontId="21" fillId="0" borderId="13" xfId="90" applyFont="1" applyBorder="1" applyAlignment="1">
      <alignment horizontal="left" vertical="center" wrapText="1"/>
      <protection/>
    </xf>
    <xf numFmtId="0" fontId="21" fillId="0" borderId="14" xfId="90" applyFont="1" applyBorder="1" applyAlignment="1">
      <alignment horizontal="left" vertical="center" wrapText="1"/>
      <protection/>
    </xf>
    <xf numFmtId="0" fontId="21" fillId="0" borderId="14" xfId="90" applyFont="1" applyBorder="1" applyAlignment="1">
      <alignment horizontal="center" vertical="center"/>
      <protection/>
    </xf>
    <xf numFmtId="0" fontId="21" fillId="0" borderId="0" xfId="90" applyFont="1">
      <alignment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horizontal="right" vertical="center"/>
    </xf>
    <xf numFmtId="180" fontId="0" fillId="0" borderId="12" xfId="0" applyNumberForma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4" fillId="0" borderId="0" xfId="90" applyFont="1" applyAlignment="1">
      <alignment horizontal="center" vertical="center"/>
      <protection/>
    </xf>
    <xf numFmtId="0" fontId="21" fillId="0" borderId="0" xfId="90" applyFont="1" applyAlignment="1">
      <alignment horizontal="left" vertical="center" wrapText="1"/>
      <protection/>
    </xf>
    <xf numFmtId="0" fontId="23" fillId="0" borderId="0" xfId="90" applyFont="1" applyAlignment="1">
      <alignment horizontal="left" vertical="center" wrapText="1"/>
      <protection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Sheet1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8" sqref="B8"/>
    </sheetView>
  </sheetViews>
  <sheetFormatPr defaultColWidth="9.00390625" defaultRowHeight="14.25"/>
  <cols>
    <col min="2" max="2" width="107.375" style="0" customWidth="1"/>
  </cols>
  <sheetData>
    <row r="1" spans="1:2" ht="14.25">
      <c r="A1" s="22" t="s">
        <v>46</v>
      </c>
      <c r="B1" s="22"/>
    </row>
    <row r="2" spans="1:2" ht="14.25">
      <c r="A2" s="22"/>
      <c r="B2" s="22"/>
    </row>
    <row r="3" spans="1:2" ht="14.25">
      <c r="A3" s="22"/>
      <c r="B3" s="22"/>
    </row>
    <row r="4" spans="1:2" ht="14.25">
      <c r="A4" s="22"/>
      <c r="B4" s="22"/>
    </row>
    <row r="5" spans="1:2" ht="160.5" customHeight="1">
      <c r="A5" s="22"/>
      <c r="B5" s="22"/>
    </row>
  </sheetData>
  <mergeCells count="1">
    <mergeCell ref="A1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2" sqref="D12"/>
    </sheetView>
  </sheetViews>
  <sheetFormatPr defaultColWidth="9.00390625" defaultRowHeight="14.25"/>
  <cols>
    <col min="1" max="1" width="35.625" style="0" customWidth="1"/>
    <col min="2" max="2" width="15.00390625" style="0" customWidth="1"/>
    <col min="3" max="3" width="47.125" style="0" customWidth="1"/>
    <col min="4" max="4" width="16.625" style="0" customWidth="1"/>
  </cols>
  <sheetData>
    <row r="1" spans="1:4" ht="22.5">
      <c r="A1" s="25" t="s">
        <v>82</v>
      </c>
      <c r="B1" s="25"/>
      <c r="C1" s="25"/>
      <c r="D1" s="25"/>
    </row>
    <row r="2" spans="3:4" ht="14.25">
      <c r="C2" s="24" t="s">
        <v>21</v>
      </c>
      <c r="D2" s="24"/>
    </row>
    <row r="3" spans="1:4" ht="14.25">
      <c r="A3" s="23" t="s">
        <v>9</v>
      </c>
      <c r="B3" s="23"/>
      <c r="C3" s="23" t="s">
        <v>18</v>
      </c>
      <c r="D3" s="23"/>
    </row>
    <row r="4" spans="1:4" ht="14.25">
      <c r="A4" s="12" t="s">
        <v>10</v>
      </c>
      <c r="B4" s="12" t="s">
        <v>11</v>
      </c>
      <c r="C4" s="12" t="s">
        <v>10</v>
      </c>
      <c r="D4" s="12" t="s">
        <v>11</v>
      </c>
    </row>
    <row r="5" spans="1:4" ht="14.25">
      <c r="A5" s="13" t="s">
        <v>12</v>
      </c>
      <c r="B5" s="13">
        <v>679.53</v>
      </c>
      <c r="C5" s="13" t="s">
        <v>16</v>
      </c>
      <c r="D5" s="13">
        <v>629.53</v>
      </c>
    </row>
    <row r="6" spans="1:4" ht="14.25">
      <c r="A6" s="13" t="s">
        <v>50</v>
      </c>
      <c r="B6" s="13">
        <v>679.53</v>
      </c>
      <c r="C6" s="13" t="s">
        <v>56</v>
      </c>
      <c r="D6" s="13">
        <v>171.48</v>
      </c>
    </row>
    <row r="7" spans="1:4" ht="14.25">
      <c r="A7" s="13" t="s">
        <v>51</v>
      </c>
      <c r="B7" s="13"/>
      <c r="C7" s="13" t="s">
        <v>57</v>
      </c>
      <c r="D7" s="13">
        <v>320.51</v>
      </c>
    </row>
    <row r="8" spans="1:4" ht="14.25">
      <c r="A8" s="13" t="s">
        <v>52</v>
      </c>
      <c r="B8" s="13"/>
      <c r="C8" s="13" t="s">
        <v>58</v>
      </c>
      <c r="D8" s="13">
        <v>137.54</v>
      </c>
    </row>
    <row r="9" spans="1:4" ht="14.25">
      <c r="A9" s="13" t="s">
        <v>53</v>
      </c>
      <c r="B9" s="13"/>
      <c r="C9" s="13" t="s">
        <v>17</v>
      </c>
      <c r="D9" s="13">
        <v>50</v>
      </c>
    </row>
    <row r="10" spans="1:4" ht="14.25">
      <c r="A10" s="13" t="s">
        <v>13</v>
      </c>
      <c r="B10" s="13"/>
      <c r="C10" s="13"/>
      <c r="D10" s="13"/>
    </row>
    <row r="11" spans="1:4" ht="14.25">
      <c r="A11" s="13" t="s">
        <v>14</v>
      </c>
      <c r="B11" s="13"/>
      <c r="C11" s="13"/>
      <c r="D11" s="13"/>
    </row>
    <row r="12" spans="1:4" ht="14.25">
      <c r="A12" s="13" t="s">
        <v>15</v>
      </c>
      <c r="B12" s="13">
        <f>SUM(B13:B14)</f>
        <v>0</v>
      </c>
      <c r="C12" s="13"/>
      <c r="D12" s="13"/>
    </row>
    <row r="13" spans="1:4" ht="14.25">
      <c r="A13" s="13" t="s">
        <v>54</v>
      </c>
      <c r="B13" s="13"/>
      <c r="C13" s="13"/>
      <c r="D13" s="13"/>
    </row>
    <row r="14" spans="1:4" ht="14.25">
      <c r="A14" s="13" t="s">
        <v>55</v>
      </c>
      <c r="B14" s="13"/>
      <c r="C14" s="13"/>
      <c r="D14" s="13"/>
    </row>
    <row r="15" spans="1:4" ht="14.25">
      <c r="A15" s="13"/>
      <c r="B15" s="13"/>
      <c r="C15" s="13"/>
      <c r="D15" s="13"/>
    </row>
    <row r="16" spans="1:4" ht="14.25">
      <c r="A16" s="13"/>
      <c r="B16" s="13"/>
      <c r="C16" s="13"/>
      <c r="D16" s="13"/>
    </row>
    <row r="17" spans="1:4" ht="14.25">
      <c r="A17" s="13"/>
      <c r="B17" s="13"/>
      <c r="C17" s="13"/>
      <c r="D17" s="13"/>
    </row>
    <row r="18" spans="1:4" ht="14.25">
      <c r="A18" s="13"/>
      <c r="B18" s="13"/>
      <c r="C18" s="13"/>
      <c r="D18" s="13"/>
    </row>
    <row r="19" spans="1:4" ht="14.25">
      <c r="A19" s="13"/>
      <c r="B19" s="13"/>
      <c r="C19" s="13"/>
      <c r="D19" s="13"/>
    </row>
    <row r="20" spans="1:4" ht="14.25">
      <c r="A20" s="13"/>
      <c r="B20" s="13"/>
      <c r="C20" s="13"/>
      <c r="D20" s="13"/>
    </row>
    <row r="21" spans="1:4" ht="14.25">
      <c r="A21" s="13"/>
      <c r="B21" s="13"/>
      <c r="C21" s="13"/>
      <c r="D21" s="13"/>
    </row>
    <row r="22" spans="1:4" ht="14.25">
      <c r="A22" s="13"/>
      <c r="B22" s="13"/>
      <c r="C22" s="13"/>
      <c r="D22" s="13"/>
    </row>
    <row r="23" spans="1:4" ht="14.25">
      <c r="A23" s="13"/>
      <c r="B23" s="13"/>
      <c r="C23" s="13"/>
      <c r="D23" s="13"/>
    </row>
    <row r="24" spans="1:4" ht="14.25">
      <c r="A24" s="13"/>
      <c r="B24" s="13"/>
      <c r="C24" s="13"/>
      <c r="D24" s="13"/>
    </row>
    <row r="25" spans="1:4" ht="14.25">
      <c r="A25" s="13"/>
      <c r="B25" s="13"/>
      <c r="C25" s="13"/>
      <c r="D25" s="13"/>
    </row>
    <row r="26" spans="1:4" ht="14.25">
      <c r="A26" s="13"/>
      <c r="B26" s="13"/>
      <c r="C26" s="13"/>
      <c r="D26" s="13"/>
    </row>
    <row r="27" spans="1:4" ht="14.25">
      <c r="A27" s="13"/>
      <c r="B27" s="13"/>
      <c r="C27" s="13"/>
      <c r="D27" s="13"/>
    </row>
    <row r="28" spans="1:4" ht="14.25">
      <c r="A28" s="13"/>
      <c r="B28" s="13"/>
      <c r="C28" s="13"/>
      <c r="D28" s="13"/>
    </row>
    <row r="29" spans="1:4" ht="14.25">
      <c r="A29" s="14" t="s">
        <v>19</v>
      </c>
      <c r="B29" s="14">
        <f>SUM(B5+B10+B11+B12)</f>
        <v>679.53</v>
      </c>
      <c r="C29" s="14" t="s">
        <v>20</v>
      </c>
      <c r="D29" s="13">
        <f>SUM(D5+D9)</f>
        <v>679.53</v>
      </c>
    </row>
  </sheetData>
  <mergeCells count="4">
    <mergeCell ref="A3:B3"/>
    <mergeCell ref="C3:D3"/>
    <mergeCell ref="C2:D2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5" sqref="E5:E13"/>
    </sheetView>
  </sheetViews>
  <sheetFormatPr defaultColWidth="9.00390625" defaultRowHeight="14.25"/>
  <cols>
    <col min="1" max="1" width="5.125" style="0" customWidth="1"/>
    <col min="2" max="2" width="5.25390625" style="0" customWidth="1"/>
    <col min="3" max="3" width="5.50390625" style="0" customWidth="1"/>
    <col min="4" max="4" width="60.75390625" style="0" customWidth="1"/>
    <col min="5" max="5" width="14.00390625" style="0" customWidth="1"/>
    <col min="6" max="6" width="12.00390625" style="0" customWidth="1"/>
    <col min="7" max="7" width="14.375" style="0" customWidth="1"/>
  </cols>
  <sheetData>
    <row r="1" spans="1:7" ht="22.5">
      <c r="A1" s="26" t="s">
        <v>83</v>
      </c>
      <c r="B1" s="26"/>
      <c r="C1" s="26"/>
      <c r="D1" s="26"/>
      <c r="E1" s="26"/>
      <c r="F1" s="26"/>
      <c r="G1" s="26"/>
    </row>
    <row r="2" spans="1:7" ht="22.5">
      <c r="A2" s="16"/>
      <c r="B2" s="16"/>
      <c r="C2" s="16"/>
      <c r="D2" s="16"/>
      <c r="E2" s="16"/>
      <c r="F2" s="16"/>
      <c r="G2" s="18" t="s">
        <v>48</v>
      </c>
    </row>
    <row r="3" spans="1:7" ht="14.25">
      <c r="A3" s="17" t="s">
        <v>22</v>
      </c>
      <c r="B3" s="17"/>
      <c r="C3" s="17"/>
      <c r="D3" s="23" t="s">
        <v>23</v>
      </c>
      <c r="E3" s="23" t="s">
        <v>26</v>
      </c>
      <c r="F3" s="23"/>
      <c r="G3" s="23"/>
    </row>
    <row r="4" spans="1:7" ht="14.25">
      <c r="A4" s="17" t="s">
        <v>27</v>
      </c>
      <c r="B4" s="17" t="s">
        <v>28</v>
      </c>
      <c r="C4" s="17" t="s">
        <v>29</v>
      </c>
      <c r="D4" s="23"/>
      <c r="E4" s="12" t="s">
        <v>47</v>
      </c>
      <c r="F4" s="12" t="s">
        <v>24</v>
      </c>
      <c r="G4" s="12" t="s">
        <v>25</v>
      </c>
    </row>
    <row r="5" spans="1:7" ht="14.25">
      <c r="A5" s="13">
        <v>201</v>
      </c>
      <c r="B5" s="20" t="s">
        <v>74</v>
      </c>
      <c r="C5" s="20" t="s">
        <v>68</v>
      </c>
      <c r="D5" s="13" t="s">
        <v>60</v>
      </c>
      <c r="E5" s="21">
        <f>F5+G5</f>
        <v>207.14</v>
      </c>
      <c r="F5" s="21">
        <v>207.14</v>
      </c>
      <c r="G5" s="21"/>
    </row>
    <row r="6" spans="1:7" ht="14.25">
      <c r="A6" s="13">
        <v>201</v>
      </c>
      <c r="B6" s="20" t="s">
        <v>67</v>
      </c>
      <c r="C6" s="20" t="s">
        <v>69</v>
      </c>
      <c r="D6" s="13" t="s">
        <v>61</v>
      </c>
      <c r="E6" s="21">
        <f aca="true" t="shared" si="0" ref="E6:E13">F6+G6</f>
        <v>108.5</v>
      </c>
      <c r="F6" s="21"/>
      <c r="G6" s="21">
        <v>108.5</v>
      </c>
    </row>
    <row r="7" spans="1:7" ht="14.25">
      <c r="A7" s="13">
        <v>201</v>
      </c>
      <c r="B7" s="20" t="s">
        <v>67</v>
      </c>
      <c r="C7" s="20" t="s">
        <v>70</v>
      </c>
      <c r="D7" s="13" t="s">
        <v>62</v>
      </c>
      <c r="E7" s="21">
        <f t="shared" si="0"/>
        <v>100</v>
      </c>
      <c r="F7" s="21">
        <v>100</v>
      </c>
      <c r="G7" s="21"/>
    </row>
    <row r="8" spans="1:7" ht="14.25">
      <c r="A8" s="13">
        <v>201</v>
      </c>
      <c r="B8" s="20" t="s">
        <v>67</v>
      </c>
      <c r="C8" s="20" t="s">
        <v>71</v>
      </c>
      <c r="D8" s="13" t="s">
        <v>63</v>
      </c>
      <c r="E8" s="21">
        <f t="shared" si="0"/>
        <v>10</v>
      </c>
      <c r="F8" s="21"/>
      <c r="G8" s="21">
        <v>10</v>
      </c>
    </row>
    <row r="9" spans="1:7" ht="14.25">
      <c r="A9" s="13">
        <v>201</v>
      </c>
      <c r="B9" s="20" t="s">
        <v>67</v>
      </c>
      <c r="C9" s="20" t="s">
        <v>72</v>
      </c>
      <c r="D9" s="13" t="s">
        <v>64</v>
      </c>
      <c r="E9" s="21">
        <f t="shared" si="0"/>
        <v>10</v>
      </c>
      <c r="F9" s="21"/>
      <c r="G9" s="21">
        <v>10</v>
      </c>
    </row>
    <row r="10" spans="1:7" ht="14.25">
      <c r="A10" s="13">
        <v>201</v>
      </c>
      <c r="B10" s="20" t="s">
        <v>67</v>
      </c>
      <c r="C10" s="20" t="s">
        <v>73</v>
      </c>
      <c r="D10" s="13" t="s">
        <v>65</v>
      </c>
      <c r="E10" s="21">
        <f t="shared" si="0"/>
        <v>96.2</v>
      </c>
      <c r="F10" s="21"/>
      <c r="G10" s="21">
        <v>96.2</v>
      </c>
    </row>
    <row r="11" spans="1:7" ht="14.25">
      <c r="A11" s="13">
        <v>208</v>
      </c>
      <c r="B11" s="20" t="s">
        <v>76</v>
      </c>
      <c r="C11" s="20" t="s">
        <v>75</v>
      </c>
      <c r="D11" s="13" t="s">
        <v>77</v>
      </c>
      <c r="E11" s="21">
        <f t="shared" si="0"/>
        <v>117.11</v>
      </c>
      <c r="F11" s="21">
        <v>117.11</v>
      </c>
      <c r="G11" s="21"/>
    </row>
    <row r="12" spans="1:7" ht="14.25">
      <c r="A12" s="13">
        <v>210</v>
      </c>
      <c r="B12" s="20" t="s">
        <v>76</v>
      </c>
      <c r="C12" s="20" t="s">
        <v>68</v>
      </c>
      <c r="D12" s="13" t="s">
        <v>78</v>
      </c>
      <c r="E12" s="21">
        <f t="shared" si="0"/>
        <v>11.94</v>
      </c>
      <c r="F12" s="21">
        <v>11.94</v>
      </c>
      <c r="G12" s="21"/>
    </row>
    <row r="13" spans="1:7" ht="14.25">
      <c r="A13" s="13">
        <v>221</v>
      </c>
      <c r="B13" s="20" t="s">
        <v>69</v>
      </c>
      <c r="C13" s="20" t="s">
        <v>68</v>
      </c>
      <c r="D13" s="13" t="s">
        <v>66</v>
      </c>
      <c r="E13" s="21">
        <f t="shared" si="0"/>
        <v>18.65</v>
      </c>
      <c r="F13" s="21">
        <v>18.65</v>
      </c>
      <c r="G13" s="21"/>
    </row>
  </sheetData>
  <mergeCells count="3">
    <mergeCell ref="A1:G1"/>
    <mergeCell ref="E3:G3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11" sqref="J11:J12"/>
    </sheetView>
  </sheetViews>
  <sheetFormatPr defaultColWidth="9.00390625" defaultRowHeight="14.25"/>
  <cols>
    <col min="1" max="1" width="28.125" style="0" customWidth="1"/>
  </cols>
  <sheetData>
    <row r="1" spans="1:11" ht="22.5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customHeight="1">
      <c r="A2" s="15"/>
      <c r="B2" s="15"/>
      <c r="C2" s="15"/>
      <c r="D2" s="15"/>
      <c r="E2" s="15"/>
      <c r="F2" s="15"/>
      <c r="G2" s="15"/>
      <c r="H2" s="15"/>
      <c r="I2" s="15"/>
      <c r="J2" s="31" t="s">
        <v>45</v>
      </c>
      <c r="K2" s="31"/>
    </row>
    <row r="3" spans="1:11" ht="14.25">
      <c r="A3" s="27" t="s">
        <v>30</v>
      </c>
      <c r="B3" s="28" t="s">
        <v>31</v>
      </c>
      <c r="C3" s="29"/>
      <c r="D3" s="29"/>
      <c r="E3" s="29"/>
      <c r="F3" s="29"/>
      <c r="G3" s="29"/>
      <c r="H3" s="29"/>
      <c r="I3" s="29"/>
      <c r="J3" s="30"/>
      <c r="K3" s="14" t="s">
        <v>44</v>
      </c>
    </row>
    <row r="4" spans="1:11" ht="14.25">
      <c r="A4" s="27"/>
      <c r="B4" s="14"/>
      <c r="C4" s="27" t="s">
        <v>36</v>
      </c>
      <c r="D4" s="27"/>
      <c r="E4" s="27"/>
      <c r="F4" s="27"/>
      <c r="G4" s="27" t="s">
        <v>37</v>
      </c>
      <c r="H4" s="27"/>
      <c r="I4" s="27"/>
      <c r="J4" s="27" t="s">
        <v>42</v>
      </c>
      <c r="K4" s="27" t="s">
        <v>43</v>
      </c>
    </row>
    <row r="5" spans="1:11" ht="42.75">
      <c r="A5" s="27"/>
      <c r="B5" s="14" t="s">
        <v>32</v>
      </c>
      <c r="C5" s="14" t="s">
        <v>41</v>
      </c>
      <c r="D5" s="14" t="s">
        <v>33</v>
      </c>
      <c r="E5" s="14" t="s">
        <v>34</v>
      </c>
      <c r="F5" s="14" t="s">
        <v>35</v>
      </c>
      <c r="G5" s="14" t="s">
        <v>38</v>
      </c>
      <c r="H5" s="14" t="s">
        <v>39</v>
      </c>
      <c r="I5" s="14" t="s">
        <v>40</v>
      </c>
      <c r="J5" s="27"/>
      <c r="K5" s="27"/>
    </row>
    <row r="6" spans="1:11" ht="38.25" customHeight="1">
      <c r="A6" s="19" t="s">
        <v>59</v>
      </c>
      <c r="B6" s="13">
        <f>SUM(C6+G6+J6)</f>
        <v>52</v>
      </c>
      <c r="C6" s="13">
        <v>29</v>
      </c>
      <c r="D6" s="13">
        <v>25</v>
      </c>
      <c r="E6" s="13"/>
      <c r="F6" s="13">
        <v>4</v>
      </c>
      <c r="G6" s="13">
        <f>SUM(H6:I6)</f>
        <v>23</v>
      </c>
      <c r="H6" s="13">
        <v>4</v>
      </c>
      <c r="I6" s="13">
        <v>19</v>
      </c>
      <c r="J6" s="13"/>
      <c r="K6" s="13">
        <v>7</v>
      </c>
    </row>
    <row r="7" spans="1:11" ht="14.25">
      <c r="A7" s="13"/>
      <c r="B7" s="13">
        <f aca="true" t="shared" si="0" ref="B7:B19">SUM(C7+G7+J7)</f>
        <v>0</v>
      </c>
      <c r="C7" s="13">
        <f aca="true" t="shared" si="1" ref="C7:C19">SUM(D7:F7)</f>
        <v>0</v>
      </c>
      <c r="D7" s="13"/>
      <c r="E7" s="13"/>
      <c r="F7" s="13"/>
      <c r="G7" s="13">
        <f aca="true" t="shared" si="2" ref="G7:G19">SUM(H7:I7)</f>
        <v>0</v>
      </c>
      <c r="H7" s="13"/>
      <c r="I7" s="13"/>
      <c r="J7" s="13"/>
      <c r="K7" s="13"/>
    </row>
    <row r="8" spans="1:11" ht="14.25">
      <c r="A8" s="13"/>
      <c r="B8" s="13">
        <f t="shared" si="0"/>
        <v>0</v>
      </c>
      <c r="C8" s="13">
        <f t="shared" si="1"/>
        <v>0</v>
      </c>
      <c r="D8" s="13"/>
      <c r="E8" s="13"/>
      <c r="F8" s="13"/>
      <c r="G8" s="13">
        <f t="shared" si="2"/>
        <v>0</v>
      </c>
      <c r="H8" s="13"/>
      <c r="I8" s="13"/>
      <c r="J8" s="13"/>
      <c r="K8" s="13"/>
    </row>
    <row r="9" spans="1:11" ht="14.25">
      <c r="A9" s="13"/>
      <c r="B9" s="13">
        <f t="shared" si="0"/>
        <v>0</v>
      </c>
      <c r="C9" s="13">
        <f t="shared" si="1"/>
        <v>0</v>
      </c>
      <c r="D9" s="13"/>
      <c r="E9" s="13"/>
      <c r="F9" s="13"/>
      <c r="G9" s="13">
        <f t="shared" si="2"/>
        <v>0</v>
      </c>
      <c r="H9" s="13"/>
      <c r="I9" s="13"/>
      <c r="J9" s="13"/>
      <c r="K9" s="13"/>
    </row>
    <row r="10" spans="1:11" ht="14.25">
      <c r="A10" s="13"/>
      <c r="B10" s="13">
        <f t="shared" si="0"/>
        <v>0</v>
      </c>
      <c r="C10" s="13">
        <f t="shared" si="1"/>
        <v>0</v>
      </c>
      <c r="D10" s="13"/>
      <c r="E10" s="13"/>
      <c r="F10" s="13"/>
      <c r="G10" s="13">
        <f t="shared" si="2"/>
        <v>0</v>
      </c>
      <c r="H10" s="13"/>
      <c r="I10" s="13"/>
      <c r="J10" s="13"/>
      <c r="K10" s="13"/>
    </row>
    <row r="11" spans="1:11" ht="14.25">
      <c r="A11" s="13"/>
      <c r="B11" s="13">
        <f t="shared" si="0"/>
        <v>0</v>
      </c>
      <c r="C11" s="13">
        <f t="shared" si="1"/>
        <v>0</v>
      </c>
      <c r="D11" s="13"/>
      <c r="E11" s="13"/>
      <c r="F11" s="13"/>
      <c r="G11" s="13">
        <f t="shared" si="2"/>
        <v>0</v>
      </c>
      <c r="H11" s="13"/>
      <c r="I11" s="13"/>
      <c r="J11" s="13"/>
      <c r="K11" s="13"/>
    </row>
    <row r="12" spans="1:11" ht="14.25">
      <c r="A12" s="13"/>
      <c r="B12" s="13">
        <f t="shared" si="0"/>
        <v>0</v>
      </c>
      <c r="C12" s="13">
        <f t="shared" si="1"/>
        <v>0</v>
      </c>
      <c r="D12" s="13"/>
      <c r="E12" s="13"/>
      <c r="F12" s="13"/>
      <c r="G12" s="13">
        <f t="shared" si="2"/>
        <v>0</v>
      </c>
      <c r="H12" s="13"/>
      <c r="I12" s="13"/>
      <c r="J12" s="13"/>
      <c r="K12" s="13"/>
    </row>
    <row r="13" spans="1:11" ht="14.25">
      <c r="A13" s="13"/>
      <c r="B13" s="13">
        <f t="shared" si="0"/>
        <v>0</v>
      </c>
      <c r="C13" s="13">
        <f t="shared" si="1"/>
        <v>0</v>
      </c>
      <c r="D13" s="13"/>
      <c r="E13" s="13"/>
      <c r="F13" s="13"/>
      <c r="G13" s="13">
        <f t="shared" si="2"/>
        <v>0</v>
      </c>
      <c r="H13" s="13"/>
      <c r="I13" s="13"/>
      <c r="J13" s="13"/>
      <c r="K13" s="13"/>
    </row>
    <row r="14" spans="1:11" ht="14.25">
      <c r="A14" s="13"/>
      <c r="B14" s="13">
        <f t="shared" si="0"/>
        <v>0</v>
      </c>
      <c r="C14" s="13">
        <f t="shared" si="1"/>
        <v>0</v>
      </c>
      <c r="D14" s="13"/>
      <c r="E14" s="13"/>
      <c r="F14" s="13"/>
      <c r="G14" s="13">
        <f t="shared" si="2"/>
        <v>0</v>
      </c>
      <c r="H14" s="13"/>
      <c r="I14" s="13"/>
      <c r="J14" s="13"/>
      <c r="K14" s="13"/>
    </row>
    <row r="15" spans="1:11" ht="14.25">
      <c r="A15" s="13"/>
      <c r="B15" s="13">
        <f t="shared" si="0"/>
        <v>0</v>
      </c>
      <c r="C15" s="13">
        <f t="shared" si="1"/>
        <v>0</v>
      </c>
      <c r="D15" s="13"/>
      <c r="E15" s="13"/>
      <c r="F15" s="13"/>
      <c r="G15" s="13">
        <f t="shared" si="2"/>
        <v>0</v>
      </c>
      <c r="H15" s="13"/>
      <c r="I15" s="13"/>
      <c r="J15" s="13"/>
      <c r="K15" s="13"/>
    </row>
    <row r="16" spans="1:11" ht="14.25">
      <c r="A16" s="13"/>
      <c r="B16" s="13">
        <f t="shared" si="0"/>
        <v>0</v>
      </c>
      <c r="C16" s="13">
        <f t="shared" si="1"/>
        <v>0</v>
      </c>
      <c r="D16" s="13"/>
      <c r="E16" s="13"/>
      <c r="F16" s="13"/>
      <c r="G16" s="13">
        <f t="shared" si="2"/>
        <v>0</v>
      </c>
      <c r="H16" s="13"/>
      <c r="I16" s="13"/>
      <c r="J16" s="13"/>
      <c r="K16" s="13"/>
    </row>
    <row r="17" spans="1:11" ht="14.25">
      <c r="A17" s="13"/>
      <c r="B17" s="13">
        <f t="shared" si="0"/>
        <v>0</v>
      </c>
      <c r="C17" s="13">
        <f t="shared" si="1"/>
        <v>0</v>
      </c>
      <c r="D17" s="13"/>
      <c r="E17" s="13"/>
      <c r="F17" s="13"/>
      <c r="G17" s="13">
        <f t="shared" si="2"/>
        <v>0</v>
      </c>
      <c r="H17" s="13"/>
      <c r="I17" s="13"/>
      <c r="J17" s="13"/>
      <c r="K17" s="13"/>
    </row>
    <row r="18" spans="1:11" ht="14.25">
      <c r="A18" s="13"/>
      <c r="B18" s="13">
        <f t="shared" si="0"/>
        <v>0</v>
      </c>
      <c r="C18" s="13">
        <f t="shared" si="1"/>
        <v>0</v>
      </c>
      <c r="D18" s="13"/>
      <c r="E18" s="13"/>
      <c r="F18" s="13"/>
      <c r="G18" s="13">
        <f t="shared" si="2"/>
        <v>0</v>
      </c>
      <c r="H18" s="13"/>
      <c r="I18" s="13"/>
      <c r="J18" s="13"/>
      <c r="K18" s="13"/>
    </row>
    <row r="19" spans="1:11" ht="14.25">
      <c r="A19" s="13"/>
      <c r="B19" s="13">
        <f t="shared" si="0"/>
        <v>0</v>
      </c>
      <c r="C19" s="13">
        <f t="shared" si="1"/>
        <v>0</v>
      </c>
      <c r="D19" s="13"/>
      <c r="E19" s="13"/>
      <c r="F19" s="13"/>
      <c r="G19" s="13">
        <f t="shared" si="2"/>
        <v>0</v>
      </c>
      <c r="H19" s="13"/>
      <c r="I19" s="13"/>
      <c r="J19" s="13"/>
      <c r="K19" s="13"/>
    </row>
    <row r="20" spans="1:11" ht="14.25">
      <c r="A20" s="13" t="s">
        <v>49</v>
      </c>
      <c r="B20" s="13">
        <f>SUM(B6:B19)</f>
        <v>52</v>
      </c>
      <c r="C20" s="13">
        <f aca="true" t="shared" si="3" ref="C20:K20">SUM(C6:C19)</f>
        <v>29</v>
      </c>
      <c r="D20" s="13">
        <f t="shared" si="3"/>
        <v>25</v>
      </c>
      <c r="E20" s="13">
        <f t="shared" si="3"/>
        <v>0</v>
      </c>
      <c r="F20" s="13">
        <f t="shared" si="3"/>
        <v>4</v>
      </c>
      <c r="G20" s="13">
        <f t="shared" si="3"/>
        <v>23</v>
      </c>
      <c r="H20" s="13">
        <f t="shared" si="3"/>
        <v>4</v>
      </c>
      <c r="I20" s="13">
        <f t="shared" si="3"/>
        <v>19</v>
      </c>
      <c r="J20" s="13">
        <f t="shared" si="3"/>
        <v>0</v>
      </c>
      <c r="K20" s="13">
        <f t="shared" si="3"/>
        <v>7</v>
      </c>
    </row>
  </sheetData>
  <mergeCells count="8">
    <mergeCell ref="A3:A5"/>
    <mergeCell ref="A1:K1"/>
    <mergeCell ref="B3:J3"/>
    <mergeCell ref="J2:K2"/>
    <mergeCell ref="K4:K5"/>
    <mergeCell ref="J4:J5"/>
    <mergeCell ref="G4:I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63.125" style="0" customWidth="1"/>
    <col min="2" max="2" width="56.50390625" style="0" customWidth="1"/>
  </cols>
  <sheetData>
    <row r="1" spans="1:2" ht="22.5">
      <c r="A1" s="32" t="s">
        <v>85</v>
      </c>
      <c r="B1" s="32"/>
    </row>
    <row r="2" spans="1:2" ht="15" thickBot="1">
      <c r="A2" s="1"/>
      <c r="B2" s="2" t="s">
        <v>0</v>
      </c>
    </row>
    <row r="3" spans="1:2" ht="24.75" customHeight="1">
      <c r="A3" s="3" t="s">
        <v>2</v>
      </c>
      <c r="B3" s="3" t="s">
        <v>3</v>
      </c>
    </row>
    <row r="4" spans="1:2" ht="24.75" customHeight="1">
      <c r="A4" s="4" t="s">
        <v>1</v>
      </c>
      <c r="B4" s="4">
        <f>SUM(B5:B7)</f>
        <v>61</v>
      </c>
    </row>
    <row r="5" spans="1:2" ht="24.75" customHeight="1">
      <c r="A5" s="5" t="s">
        <v>4</v>
      </c>
      <c r="B5" s="4"/>
    </row>
    <row r="6" spans="1:2" ht="24.75" customHeight="1">
      <c r="A6" s="5" t="s">
        <v>5</v>
      </c>
      <c r="B6" s="4">
        <v>29</v>
      </c>
    </row>
    <row r="7" spans="1:2" ht="24.75" customHeight="1">
      <c r="A7" s="6" t="s">
        <v>6</v>
      </c>
      <c r="B7" s="7">
        <f>SUM(B8:B9)</f>
        <v>32</v>
      </c>
    </row>
    <row r="8" spans="1:2" ht="24.75" customHeight="1">
      <c r="A8" s="8" t="s">
        <v>7</v>
      </c>
      <c r="B8" s="7">
        <v>32</v>
      </c>
    </row>
    <row r="9" spans="1:2" ht="24.75" customHeight="1" thickBot="1">
      <c r="A9" s="9" t="s">
        <v>8</v>
      </c>
      <c r="B9" s="10"/>
    </row>
    <row r="10" spans="1:2" ht="35.25" customHeight="1">
      <c r="A10" s="11" t="s">
        <v>80</v>
      </c>
      <c r="B10" s="11" t="s">
        <v>81</v>
      </c>
    </row>
    <row r="11" spans="1:2" ht="102" customHeight="1">
      <c r="A11" s="33" t="s">
        <v>79</v>
      </c>
      <c r="B11" s="34"/>
    </row>
  </sheetData>
  <mergeCells count="2">
    <mergeCell ref="A1:B1"/>
    <mergeCell ref="A11:B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cyhc</cp:lastModifiedBy>
  <cp:lastPrinted>2014-05-29T08:55:06Z</cp:lastPrinted>
  <dcterms:created xsi:type="dcterms:W3CDTF">2014-05-20T03:02:25Z</dcterms:created>
  <dcterms:modified xsi:type="dcterms:W3CDTF">2015-06-01T06:57:45Z</dcterms:modified>
  <cp:category/>
  <cp:version/>
  <cp:contentType/>
  <cp:contentStatus/>
</cp:coreProperties>
</file>